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activeTab="2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L72" i="4" l="1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<sst xmlns="http://schemas.openxmlformats.org/spreadsheetml/2006/main" count="603" uniqueCount="136">
  <si>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</si>
  <si>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</si>
  <si>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</si>
  <si>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</si>
  <si>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</si>
  <si>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</si>
  <si>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</si>
  <si>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</si>
  <si>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</si>
  <si>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</si>
  <si>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</si>
  <si>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</si>
  <si>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</si>
  <si>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</si>
  <si>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</si>
  <si>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</si>
  <si>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</si>
  <si>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</si>
  <si>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</si>
  <si>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</si>
  <si>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</si>
  <si>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</si>
  <si>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</si>
  <si>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</si>
  <si>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</si>
  <si>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</si>
  <si>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</si>
  <si>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</si>
  <si>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</si>
  <si>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</si>
  <si>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</si>
  <si>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</si>
  <si>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</si>
  <si>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</si>
  <si>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</si>
  <si>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</si>
  <si>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</si>
  <si>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</si>
  <si>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</si>
  <si>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</si>
  <si>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</si>
  <si>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</si>
  <si>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</si>
  <si>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</si>
  <si>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</si>
  <si>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</si>
  <si>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</si>
  <si>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</si>
  <si>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</si>
  <si>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</si>
  <si>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</si>
  <si>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QH100_1 Type of housing unit: APARTMENT</t>
  </si>
  <si>
    <t>QH100_2 Type of housing unit: DAR</t>
  </si>
  <si>
    <t>QH100_3 Type of housing unit: VILLA</t>
  </si>
  <si>
    <t>QH100_4 Type of housing unit: HUT/BARRACK</t>
  </si>
  <si>
    <t>QH100_5 Type of housing unit: Mobile structure, tent</t>
  </si>
  <si>
    <t>QH100_6 Type of housing unit: OTHER</t>
  </si>
  <si>
    <t>QH101_11 Source of drinking water: PIPED INTO HOUSING UNIT</t>
  </si>
  <si>
    <t>QH101_12 Source of drinking water: PIPED TO YARD/PLOT</t>
  </si>
  <si>
    <t>QH101_21 Source of drinking water: SPRING</t>
  </si>
  <si>
    <t>QH101_31 Source of drinking water: RAINWATER</t>
  </si>
  <si>
    <t>QH101_41 Source of drinking water: TANKER TRUCK</t>
  </si>
  <si>
    <t>QH101_51 Source of drinking water: BOTTLED WATER</t>
  </si>
  <si>
    <t>QH109_11 Type of toilet facility: Flush to piped sewer system</t>
  </si>
  <si>
    <t>QH109_12 Type of toilet facility: Flush to pit latrine</t>
  </si>
  <si>
    <t>QH109_13 Type of toilet facility: Flush to somewhere else</t>
  </si>
  <si>
    <t>QH109_21 Type of toilet facility: Pit latrine Ventilated Improved Pit latrine</t>
  </si>
  <si>
    <t>QH109_22 Type of toilet facility: Pit latrine with slab</t>
  </si>
  <si>
    <t>QH109_23 Type of toilet facility: Pit latrine without slab/open pit</t>
  </si>
  <si>
    <t>QH109_61 Type of toilet facility: NO FACILITY</t>
  </si>
  <si>
    <t>QH113_1 Type of cooking fuel: ELECTRICITY</t>
  </si>
  <si>
    <t>QH113_2 Type of cooking fuel: NATURAL GAS</t>
  </si>
  <si>
    <t>QH113_3 Type of cooking fuel: KEROSENE</t>
  </si>
  <si>
    <t>QH113_4 Type of cooking fuel: COAL, WOOD</t>
  </si>
  <si>
    <t>QH113_95 Type of cooking fuel: NO FOOD COOKED IN HOUSEHOLD</t>
  </si>
  <si>
    <t>QH113_96 Type of cooking fuel: OTHER (SPECIFY)</t>
  </si>
  <si>
    <t>QH115A Has independent bathroom</t>
  </si>
  <si>
    <t>QH120A Has bed/sofa bed</t>
  </si>
  <si>
    <t>QH121A Radio</t>
  </si>
  <si>
    <t>QH121B Television</t>
  </si>
  <si>
    <t>QH121C Satellite</t>
  </si>
  <si>
    <t>QH121D Telephone (non-mobile)</t>
  </si>
  <si>
    <t>QH121E Refrigerator</t>
  </si>
  <si>
    <t>QH121F Freezer</t>
  </si>
  <si>
    <t>QH121G Washing Machine</t>
  </si>
  <si>
    <t>QH121H Dish Washer</t>
  </si>
  <si>
    <t>QH121I Solar heater</t>
  </si>
  <si>
    <t>QH121J Air conditioner</t>
  </si>
  <si>
    <t>QH121K Fan</t>
  </si>
  <si>
    <t>QH121L Water cooler</t>
  </si>
  <si>
    <t>QH121M Microwave</t>
  </si>
  <si>
    <t>QH121N Digital camera</t>
  </si>
  <si>
    <t>QH121AA Number of private cars or pickups</t>
  </si>
  <si>
    <t>QH122A Number of computers/tablets</t>
  </si>
  <si>
    <t>QH122B Number of mobile phones or smartphones</t>
  </si>
  <si>
    <t>QH122D Has internet access at home</t>
  </si>
  <si>
    <t>QH123 Bank account</t>
  </si>
  <si>
    <t>QH123A Credit card</t>
  </si>
  <si>
    <t>QH142_11 Main floor material: Earth/sand</t>
  </si>
  <si>
    <t>QH142_31 Main floor material: Parquet or polished wood</t>
  </si>
  <si>
    <t>QH142_32 Main floor material: Tiles</t>
  </si>
  <si>
    <t>QH142_33 Main floor material: Marble/ceramic tiles</t>
  </si>
  <si>
    <t>QH142_34 Main floor material: Cement</t>
  </si>
  <si>
    <t>QH142_96 Main floor material: OTHER (SPECIFY)</t>
  </si>
  <si>
    <t>QH143_21 Main roof material: Mud bricks</t>
  </si>
  <si>
    <t>QH143_22 Main roof material: Mud bricks with stones</t>
  </si>
  <si>
    <t>QH143_31 Main roof material: Concrete</t>
  </si>
  <si>
    <t>QH143_32 Main roof material: Zinc/metal</t>
  </si>
  <si>
    <t>QH143_96 Main roof material: OTHER (SPECIFY)</t>
  </si>
  <si>
    <t>QH144_21 Main wall material: MUD BRICKS</t>
  </si>
  <si>
    <t>QH144_22 Main wall material: MUD BRICKS WITH STONES</t>
  </si>
  <si>
    <t>QH144_31 Main wall material: CEMENT BRICKS</t>
  </si>
  <si>
    <t>QH144_32 Main wall material: CUT STONES</t>
  </si>
  <si>
    <t>QH144_33 Main wall material: CUT STONE AND CONCRETE</t>
  </si>
  <si>
    <t>QH144_34 Main wall material: CONCRETE</t>
  </si>
  <si>
    <t>QH144_35 Main wall material: Zinc/metal</t>
  </si>
  <si>
    <t>QH144_96 Main wall material: OTHER</t>
  </si>
  <si>
    <t>HOUSE Owns a house</t>
  </si>
  <si>
    <t>LAND Owns land</t>
  </si>
  <si>
    <t>memsleep Number of members per sleeping room</t>
  </si>
  <si>
    <t>(Constant)</t>
  </si>
  <si>
    <t>urbscore Urban wealth score</t>
  </si>
  <si>
    <t>rurscore Rural wealth score</t>
  </si>
  <si>
    <t>Combined Score= .014 +1.072 * Urban Score</t>
  </si>
  <si>
    <t xml:space="preserve">Combined Score= -.054 + .607 * Rural Score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</si>
  <si>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</si>
  <si>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</si>
  <si>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</si>
  <si>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</si>
  <si>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</si>
  <si>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</si>
  <si>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</si>
  <si>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</si>
  <si>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((memsleep-2.45293)/1.4639)*(-.05167)</t>
  </si>
  <si>
    <t>((memsleep-2.42572)/1.46971)*(-.05192)</t>
  </si>
  <si>
    <t>((memsleep-2.55832)/1.43671)*(-.03753)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</si>
</sst>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7" formatCode="####.00000"/>
    <numFmt numFmtId="168" formatCode="####.0000000"/>
    <numFmt numFmtId="169" formatCode="####.00000000"/>
    <numFmt numFmtId="170" formatCode="###0.000"/>
    <numFmt numFmtId="171" formatCode="###0.00000"/>
    <numFmt numFmtId="172" formatCode="###0.00"/>
    <numFmt numFmtId="173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72" fontId="5" fillId="0" borderId="29" xfId="1" applyNumberFormat="1" applyFont="1" applyBorder="1" applyAlignment="1">
      <alignment horizontal="right" vertical="center"/>
    </xf>
    <xf numFmtId="170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2" fontId="5" fillId="0" borderId="29" xfId="2" applyNumberFormat="1" applyFont="1" applyBorder="1" applyAlignment="1">
      <alignment horizontal="right" vertical="center"/>
    </xf>
    <xf numFmtId="170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2" fontId="5" fillId="0" borderId="29" xfId="3" applyNumberFormat="1" applyFont="1" applyBorder="1" applyAlignment="1">
      <alignment horizontal="right" vertical="center"/>
    </xf>
    <xf numFmtId="170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0" fontId="5" fillId="0" borderId="15" xfId="4" applyNumberFormat="1" applyFont="1" applyBorder="1" applyAlignment="1">
      <alignment horizontal="right" vertical="center"/>
    </xf>
    <xf numFmtId="170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70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0" fontId="5" fillId="0" borderId="18" xfId="4" applyNumberFormat="1" applyFont="1" applyBorder="1" applyAlignment="1">
      <alignment horizontal="right" vertical="center"/>
    </xf>
    <xf numFmtId="170" fontId="5" fillId="0" borderId="19" xfId="4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165" fontId="5" fillId="0" borderId="17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67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1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8" fontId="5" fillId="0" borderId="24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0" fontId="5" fillId="0" borderId="1" xfId="4" applyNumberFormat="1" applyFont="1" applyBorder="1" applyAlignment="1">
      <alignment horizontal="right" vertical="center"/>
    </xf>
    <xf numFmtId="170" fontId="5" fillId="0" borderId="30" xfId="4" applyNumberFormat="1" applyFont="1" applyBorder="1" applyAlignment="1">
      <alignment horizontal="right" vertical="center"/>
    </xf>
    <xf numFmtId="170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7" xfId="1" applyNumberFormat="1" applyFont="1" applyBorder="1" applyAlignment="1">
      <alignment horizontal="right" vertical="center"/>
    </xf>
    <xf numFmtId="173" fontId="5" fillId="0" borderId="18" xfId="1" applyNumberFormat="1" applyFont="1" applyBorder="1" applyAlignment="1">
      <alignment horizontal="right" vertical="center"/>
    </xf>
    <xf numFmtId="167" fontId="5" fillId="0" borderId="24" xfId="1" applyNumberFormat="1" applyFont="1" applyBorder="1" applyAlignment="1">
      <alignment horizontal="right" vertical="center"/>
    </xf>
    <xf numFmtId="171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7" fontId="5" fillId="0" borderId="24" xfId="2" applyNumberFormat="1" applyFont="1" applyBorder="1" applyAlignment="1">
      <alignment horizontal="right" vertical="center"/>
    </xf>
    <xf numFmtId="171" fontId="5" fillId="0" borderId="17" xfId="3" applyNumberFormat="1" applyFont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 vertical="center"/>
    </xf>
    <xf numFmtId="167" fontId="5" fillId="0" borderId="24" xfId="3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5A8AE18D-6E96-493C-9262-778C62718E99}"/>
    <cellStyle name="Normal_Rural" xfId="3" xr:uid="{CE87EF40-5EEC-47A2-AB30-8BF8EBA176D2}"/>
    <cellStyle name="Normal_Urban" xfId="2" xr:uid="{4ABF542F-E6CD-4CD0-AFE6-3BE2810BD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572558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00193F-B3E3-4B38-A697-C8C32F179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opLeftCell="A62" workbookViewId="0">
      <selection activeCell="L78" sqref="L78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22" t="s">
        <v>6</v>
      </c>
      <c r="I2" s="122"/>
      <c r="J2" s="4"/>
    </row>
    <row r="3" spans="1:12" ht="16.5" thickTop="1" thickBot="1" x14ac:dyDescent="0.25">
      <c r="B3" s="122" t="s">
        <v>0</v>
      </c>
      <c r="C3" s="122"/>
      <c r="D3" s="122"/>
      <c r="E3" s="122"/>
      <c r="F3" s="122"/>
      <c r="G3" s="4"/>
      <c r="H3" s="125" t="s">
        <v>47</v>
      </c>
      <c r="I3" s="23" t="s">
        <v>4</v>
      </c>
      <c r="J3" s="4"/>
      <c r="K3" s="121" t="s">
        <v>8</v>
      </c>
      <c r="L3" s="121"/>
    </row>
    <row r="4" spans="1:12" ht="27" thickTop="1" thickBot="1" x14ac:dyDescent="0.25">
      <c r="B4" s="123" t="s">
        <v>47</v>
      </c>
      <c r="C4" s="5" t="s">
        <v>1</v>
      </c>
      <c r="D4" s="6" t="s">
        <v>49</v>
      </c>
      <c r="E4" s="6" t="s">
        <v>50</v>
      </c>
      <c r="F4" s="7" t="s">
        <v>2</v>
      </c>
      <c r="G4" s="4"/>
      <c r="H4" s="126"/>
      <c r="I4" s="24" t="s">
        <v>5</v>
      </c>
      <c r="J4" s="4"/>
      <c r="K4" s="1" t="s">
        <v>9</v>
      </c>
      <c r="L4" s="1" t="s">
        <v>10</v>
      </c>
    </row>
    <row r="5" spans="1:12" ht="24.75" thickTop="1" x14ac:dyDescent="0.2">
      <c r="B5" s="8" t="s">
        <v>51</v>
      </c>
      <c r="C5" s="9">
        <v>0.46261036059993615</v>
      </c>
      <c r="D5" s="10">
        <v>0.49861331477774318</v>
      </c>
      <c r="E5" s="11">
        <v>18802</v>
      </c>
      <c r="F5" s="12">
        <v>0</v>
      </c>
      <c r="G5" s="4"/>
      <c r="H5" s="8" t="s">
        <v>51</v>
      </c>
      <c r="I5" s="25">
        <v>4.4248083915531047E-2</v>
      </c>
      <c r="J5" s="4"/>
      <c r="K5" s="2">
        <f>((1-C5)/D5)*I5</f>
        <v>4.7689183491039025E-2</v>
      </c>
      <c r="L5" s="2">
        <f>((0-C5)/D5)*I5</f>
        <v>-4.1053099565029436E-2</v>
      </c>
    </row>
    <row r="6" spans="1:12" ht="24" x14ac:dyDescent="0.2">
      <c r="B6" s="13" t="s">
        <v>52</v>
      </c>
      <c r="C6" s="14">
        <v>0.47702372088075734</v>
      </c>
      <c r="D6" s="15">
        <v>0.4994850945564655</v>
      </c>
      <c r="E6" s="16">
        <v>18802</v>
      </c>
      <c r="F6" s="17">
        <v>0</v>
      </c>
      <c r="G6" s="4"/>
      <c r="H6" s="13" t="s">
        <v>52</v>
      </c>
      <c r="I6" s="26">
        <v>1.8267522103802985E-3</v>
      </c>
      <c r="J6" s="4"/>
      <c r="K6" s="2">
        <f t="shared" ref="K6:K16" si="0">((1-C6)/D6)*I6</f>
        <v>1.912665831812006E-3</v>
      </c>
      <c r="L6" s="2">
        <f t="shared" ref="L6:L69" si="1">((0-C6)/D6)*I6</f>
        <v>-1.7446048861509082E-3</v>
      </c>
    </row>
    <row r="7" spans="1:12" ht="24" x14ac:dyDescent="0.2">
      <c r="B7" s="13" t="s">
        <v>53</v>
      </c>
      <c r="C7" s="14">
        <v>9.2011488139559627E-3</v>
      </c>
      <c r="D7" s="15">
        <v>9.5482839129464245E-2</v>
      </c>
      <c r="E7" s="16">
        <v>18802</v>
      </c>
      <c r="F7" s="17">
        <v>0</v>
      </c>
      <c r="G7" s="4"/>
      <c r="H7" s="13" t="s">
        <v>53</v>
      </c>
      <c r="I7" s="26">
        <v>1.955563394721228E-2</v>
      </c>
      <c r="J7" s="4"/>
      <c r="K7" s="2">
        <f t="shared" si="0"/>
        <v>0.20292337163164378</v>
      </c>
      <c r="L7" s="2">
        <f t="shared" si="1"/>
        <v>-1.8844674052431356E-3</v>
      </c>
    </row>
    <row r="8" spans="1:12" ht="24" x14ac:dyDescent="0.2">
      <c r="B8" s="13" t="s">
        <v>54</v>
      </c>
      <c r="C8" s="14">
        <v>1.6593979363897456E-2</v>
      </c>
      <c r="D8" s="15">
        <v>0.1277477482316631</v>
      </c>
      <c r="E8" s="16">
        <v>18802</v>
      </c>
      <c r="F8" s="17">
        <v>0</v>
      </c>
      <c r="G8" s="4"/>
      <c r="H8" s="13" t="s">
        <v>54</v>
      </c>
      <c r="I8" s="26">
        <v>-5.8654588789278629E-2</v>
      </c>
      <c r="J8" s="4"/>
      <c r="K8" s="2">
        <f t="shared" si="0"/>
        <v>-0.45152479438392767</v>
      </c>
      <c r="L8" s="2">
        <f t="shared" si="1"/>
        <v>7.6190230312485358E-3</v>
      </c>
    </row>
    <row r="9" spans="1:12" ht="24" x14ac:dyDescent="0.2">
      <c r="B9" s="13" t="s">
        <v>55</v>
      </c>
      <c r="C9" s="14">
        <v>3.4145303691096696E-2</v>
      </c>
      <c r="D9" s="15">
        <v>0.18160714759373534</v>
      </c>
      <c r="E9" s="16">
        <v>18802</v>
      </c>
      <c r="F9" s="17">
        <v>0</v>
      </c>
      <c r="G9" s="4"/>
      <c r="H9" s="13" t="s">
        <v>55</v>
      </c>
      <c r="I9" s="26">
        <v>-9.41022543499834E-2</v>
      </c>
      <c r="J9" s="4"/>
      <c r="K9" s="2">
        <f t="shared" si="0"/>
        <v>-0.50047096439458461</v>
      </c>
      <c r="L9" s="2">
        <f t="shared" si="1"/>
        <v>1.7692861186196219E-2</v>
      </c>
    </row>
    <row r="10" spans="1:12" ht="24" x14ac:dyDescent="0.2">
      <c r="B10" s="13" t="s">
        <v>56</v>
      </c>
      <c r="C10" s="14">
        <v>4.2548665035634504E-4</v>
      </c>
      <c r="D10" s="15">
        <v>2.062348740883576E-2</v>
      </c>
      <c r="E10" s="16">
        <v>18802</v>
      </c>
      <c r="F10" s="17">
        <v>0</v>
      </c>
      <c r="G10" s="4"/>
      <c r="H10" s="13" t="s">
        <v>56</v>
      </c>
      <c r="I10" s="26">
        <v>-1.2593074265319287E-2</v>
      </c>
      <c r="J10" s="4"/>
      <c r="K10" s="2">
        <f t="shared" si="0"/>
        <v>-0.61035826922945469</v>
      </c>
      <c r="L10" s="2">
        <f t="shared" si="1"/>
        <v>2.5980984111076074E-4</v>
      </c>
    </row>
    <row r="11" spans="1:12" ht="36" x14ac:dyDescent="0.2">
      <c r="B11" s="13" t="s">
        <v>57</v>
      </c>
      <c r="C11" s="14">
        <v>0.55057972556111057</v>
      </c>
      <c r="D11" s="15">
        <v>0.49744834149306877</v>
      </c>
      <c r="E11" s="16">
        <v>18802</v>
      </c>
      <c r="F11" s="17">
        <v>0</v>
      </c>
      <c r="G11" s="4"/>
      <c r="H11" s="13" t="s">
        <v>57</v>
      </c>
      <c r="I11" s="26">
        <v>1.2567220871472329E-2</v>
      </c>
      <c r="J11" s="4"/>
      <c r="K11" s="2">
        <f t="shared" si="0"/>
        <v>1.1353870104459741E-2</v>
      </c>
      <c r="L11" s="2">
        <f t="shared" si="1"/>
        <v>-1.3909498617913284E-2</v>
      </c>
    </row>
    <row r="12" spans="1:12" ht="24" x14ac:dyDescent="0.2">
      <c r="B12" s="13" t="s">
        <v>58</v>
      </c>
      <c r="C12" s="14">
        <v>1.4785661099882988E-2</v>
      </c>
      <c r="D12" s="15">
        <v>0.1206972250192348</v>
      </c>
      <c r="E12" s="16">
        <v>18802</v>
      </c>
      <c r="F12" s="17">
        <v>0</v>
      </c>
      <c r="G12" s="4"/>
      <c r="H12" s="13" t="s">
        <v>58</v>
      </c>
      <c r="I12" s="26">
        <v>-3.4263128191594217E-2</v>
      </c>
      <c r="J12" s="4"/>
      <c r="K12" s="2">
        <f t="shared" si="0"/>
        <v>-0.27967938106739304</v>
      </c>
      <c r="L12" s="2">
        <f t="shared" si="1"/>
        <v>4.1973044664616313E-3</v>
      </c>
    </row>
    <row r="13" spans="1:12" ht="24" x14ac:dyDescent="0.2">
      <c r="B13" s="13" t="s">
        <v>59</v>
      </c>
      <c r="C13" s="14">
        <v>3.3507073715562177E-3</v>
      </c>
      <c r="D13" s="15">
        <v>5.7789772054752962E-2</v>
      </c>
      <c r="E13" s="16">
        <v>18802</v>
      </c>
      <c r="F13" s="17">
        <v>0</v>
      </c>
      <c r="G13" s="4"/>
      <c r="H13" s="13" t="s">
        <v>59</v>
      </c>
      <c r="I13" s="26">
        <v>-1.6930206650016485E-3</v>
      </c>
      <c r="J13" s="4"/>
      <c r="K13" s="2">
        <f t="shared" si="0"/>
        <v>-2.9198036056978238E-2</v>
      </c>
      <c r="L13" s="2">
        <f t="shared" si="1"/>
        <v>9.8162990105642208E-5</v>
      </c>
    </row>
    <row r="14" spans="1:12" ht="24" x14ac:dyDescent="0.2">
      <c r="B14" s="13" t="s">
        <v>60</v>
      </c>
      <c r="C14" s="14">
        <v>2.7656632273162431E-2</v>
      </c>
      <c r="D14" s="15">
        <v>0.16399138178652223</v>
      </c>
      <c r="E14" s="16">
        <v>18802</v>
      </c>
      <c r="F14" s="17">
        <v>0</v>
      </c>
      <c r="G14" s="4"/>
      <c r="H14" s="13" t="s">
        <v>60</v>
      </c>
      <c r="I14" s="26">
        <v>3.1730038799246264E-3</v>
      </c>
      <c r="J14" s="4"/>
      <c r="K14" s="2">
        <f t="shared" si="0"/>
        <v>1.8813484250242457E-2</v>
      </c>
      <c r="L14" s="2">
        <f t="shared" si="1"/>
        <v>-5.3511715403818389E-4</v>
      </c>
    </row>
    <row r="15" spans="1:12" ht="24" x14ac:dyDescent="0.2">
      <c r="B15" s="13" t="s">
        <v>61</v>
      </c>
      <c r="C15" s="14">
        <v>2.1114775023933625E-2</v>
      </c>
      <c r="D15" s="15">
        <v>0.14377079207167154</v>
      </c>
      <c r="E15" s="16">
        <v>18802</v>
      </c>
      <c r="F15" s="17">
        <v>0</v>
      </c>
      <c r="G15" s="4"/>
      <c r="H15" s="13" t="s">
        <v>61</v>
      </c>
      <c r="I15" s="26">
        <v>-5.4741665846444153E-2</v>
      </c>
      <c r="J15" s="4"/>
      <c r="K15" s="2">
        <f t="shared" si="0"/>
        <v>-0.37271692751715474</v>
      </c>
      <c r="L15" s="2">
        <f t="shared" si="1"/>
        <v>8.03958816758003E-3</v>
      </c>
    </row>
    <row r="16" spans="1:12" ht="24" x14ac:dyDescent="0.2">
      <c r="B16" s="13" t="s">
        <v>62</v>
      </c>
      <c r="C16" s="14">
        <v>0.3825124986703542</v>
      </c>
      <c r="D16" s="15">
        <v>0.48601363151319155</v>
      </c>
      <c r="E16" s="16">
        <v>18802</v>
      </c>
      <c r="F16" s="17">
        <v>0</v>
      </c>
      <c r="G16" s="4"/>
      <c r="H16" s="13" t="s">
        <v>62</v>
      </c>
      <c r="I16" s="26">
        <v>1.097020250771805E-2</v>
      </c>
      <c r="J16" s="4"/>
      <c r="K16" s="2">
        <f t="shared" si="0"/>
        <v>1.3937804407832072E-2</v>
      </c>
      <c r="L16" s="2">
        <f t="shared" si="1"/>
        <v>-8.6339956331721139E-3</v>
      </c>
    </row>
    <row r="17" spans="2:12" ht="24" x14ac:dyDescent="0.2">
      <c r="B17" s="13" t="s">
        <v>63</v>
      </c>
      <c r="C17" s="14">
        <v>0.58807573662376345</v>
      </c>
      <c r="D17" s="15">
        <v>0.49219462530685004</v>
      </c>
      <c r="E17" s="16">
        <v>18802</v>
      </c>
      <c r="F17" s="17">
        <v>0</v>
      </c>
      <c r="G17" s="4"/>
      <c r="H17" s="13" t="s">
        <v>63</v>
      </c>
      <c r="I17" s="26">
        <v>4.4264960740070559E-2</v>
      </c>
      <c r="J17" s="4"/>
      <c r="K17" s="2">
        <f>((1-C17)/D17)*I17</f>
        <v>3.7045937539167663E-2</v>
      </c>
      <c r="L17" s="2">
        <f t="shared" si="1"/>
        <v>-5.2887918834160989E-2</v>
      </c>
    </row>
    <row r="18" spans="2:12" ht="24" x14ac:dyDescent="0.2">
      <c r="B18" s="13" t="s">
        <v>64</v>
      </c>
      <c r="C18" s="14">
        <v>0.35373896394000637</v>
      </c>
      <c r="D18" s="15">
        <v>0.47814210091603782</v>
      </c>
      <c r="E18" s="16">
        <v>18802</v>
      </c>
      <c r="F18" s="17">
        <v>0</v>
      </c>
      <c r="G18" s="4"/>
      <c r="H18" s="13" t="s">
        <v>64</v>
      </c>
      <c r="I18" s="26">
        <v>-2.9622284225696831E-2</v>
      </c>
      <c r="J18" s="4"/>
      <c r="K18" s="2">
        <f t="shared" ref="K18:K72" si="2">((1-C18)/D18)*I18</f>
        <v>-4.0037737855516925E-2</v>
      </c>
      <c r="L18" s="2">
        <f t="shared" si="1"/>
        <v>2.1915150561850304E-2</v>
      </c>
    </row>
    <row r="19" spans="2:12" ht="24" x14ac:dyDescent="0.2">
      <c r="B19" s="13" t="s">
        <v>65</v>
      </c>
      <c r="C19" s="14">
        <v>1.0105307945963194E-3</v>
      </c>
      <c r="D19" s="15">
        <v>3.177362611622412E-2</v>
      </c>
      <c r="E19" s="16">
        <v>18802</v>
      </c>
      <c r="F19" s="17">
        <v>0</v>
      </c>
      <c r="G19" s="4"/>
      <c r="H19" s="13" t="s">
        <v>65</v>
      </c>
      <c r="I19" s="26">
        <v>-8.897408855981833E-3</v>
      </c>
      <c r="J19" s="4"/>
      <c r="K19" s="2">
        <f t="shared" si="2"/>
        <v>-0.27974200104917146</v>
      </c>
      <c r="L19" s="2">
        <f t="shared" si="1"/>
        <v>2.8297386040218592E-4</v>
      </c>
    </row>
    <row r="20" spans="2:12" ht="36" x14ac:dyDescent="0.2">
      <c r="B20" s="13" t="s">
        <v>66</v>
      </c>
      <c r="C20" s="14">
        <v>1.1009467077970427E-2</v>
      </c>
      <c r="D20" s="15">
        <v>0.104349594366834</v>
      </c>
      <c r="E20" s="16">
        <v>18802</v>
      </c>
      <c r="F20" s="17">
        <v>0</v>
      </c>
      <c r="G20" s="4"/>
      <c r="H20" s="13" t="s">
        <v>66</v>
      </c>
      <c r="I20" s="26">
        <v>-2.4998627234799738E-2</v>
      </c>
      <c r="J20" s="4"/>
      <c r="K20" s="2">
        <f t="shared" si="2"/>
        <v>-0.23692862268683365</v>
      </c>
      <c r="L20" s="2">
        <f t="shared" si="1"/>
        <v>2.6374952888504736E-3</v>
      </c>
    </row>
    <row r="21" spans="2:12" ht="24" x14ac:dyDescent="0.2">
      <c r="B21" s="13" t="s">
        <v>67</v>
      </c>
      <c r="C21" s="14">
        <v>4.5048399106478038E-2</v>
      </c>
      <c r="D21" s="15">
        <v>0.20741583586980647</v>
      </c>
      <c r="E21" s="16">
        <v>18802</v>
      </c>
      <c r="F21" s="17">
        <v>0</v>
      </c>
      <c r="G21" s="4"/>
      <c r="H21" s="13" t="s">
        <v>67</v>
      </c>
      <c r="I21" s="26">
        <v>-1.9874862596018998E-2</v>
      </c>
      <c r="J21" s="4"/>
      <c r="K21" s="2">
        <f t="shared" si="2"/>
        <v>-9.1504738652262052E-2</v>
      </c>
      <c r="L21" s="2">
        <f t="shared" si="1"/>
        <v>4.3165978077675284E-3</v>
      </c>
    </row>
    <row r="22" spans="2:12" ht="24" x14ac:dyDescent="0.2">
      <c r="B22" s="13" t="s">
        <v>68</v>
      </c>
      <c r="C22" s="14">
        <v>1.0105307945963197E-3</v>
      </c>
      <c r="D22" s="15">
        <v>3.1773626116227194E-2</v>
      </c>
      <c r="E22" s="16">
        <v>18802</v>
      </c>
      <c r="F22" s="17">
        <v>0</v>
      </c>
      <c r="G22" s="4"/>
      <c r="H22" s="13" t="s">
        <v>68</v>
      </c>
      <c r="I22" s="26">
        <v>-1.7683396411698946E-2</v>
      </c>
      <c r="J22" s="4"/>
      <c r="K22" s="2">
        <f t="shared" si="2"/>
        <v>-0.55598082291431827</v>
      </c>
      <c r="L22" s="2">
        <f t="shared" si="1"/>
        <v>5.6240406939104767E-4</v>
      </c>
    </row>
    <row r="23" spans="2:12" ht="24" x14ac:dyDescent="0.2">
      <c r="B23" s="13" t="s">
        <v>69</v>
      </c>
      <c r="C23" s="14">
        <v>1.0637166258908626E-4</v>
      </c>
      <c r="D23" s="15">
        <v>1.0313389589406179E-2</v>
      </c>
      <c r="E23" s="16">
        <v>18802</v>
      </c>
      <c r="F23" s="17">
        <v>0</v>
      </c>
      <c r="G23" s="4"/>
      <c r="H23" s="13" t="s">
        <v>69</v>
      </c>
      <c r="I23" s="26">
        <v>-4.6336011441488424E-3</v>
      </c>
      <c r="J23" s="4"/>
      <c r="K23" s="2">
        <f t="shared" si="2"/>
        <v>-0.44923235180124016</v>
      </c>
      <c r="L23" s="2">
        <f t="shared" si="1"/>
        <v>4.7790675723536182E-5</v>
      </c>
    </row>
    <row r="24" spans="2:12" ht="24" x14ac:dyDescent="0.2">
      <c r="B24" s="13" t="s">
        <v>70</v>
      </c>
      <c r="C24" s="14">
        <v>6.1163705988724606E-3</v>
      </c>
      <c r="D24" s="15">
        <v>7.7969762993993275E-2</v>
      </c>
      <c r="E24" s="16">
        <v>18802</v>
      </c>
      <c r="F24" s="17">
        <v>0</v>
      </c>
      <c r="G24" s="4"/>
      <c r="H24" s="13" t="s">
        <v>70</v>
      </c>
      <c r="I24" s="26">
        <v>-3.0555025216734476E-4</v>
      </c>
      <c r="J24" s="4"/>
      <c r="K24" s="2">
        <f t="shared" si="2"/>
        <v>-3.8948610580220142E-3</v>
      </c>
      <c r="L24" s="2">
        <f t="shared" si="1"/>
        <v>2.3969017053166998E-5</v>
      </c>
    </row>
    <row r="25" spans="2:12" ht="24" x14ac:dyDescent="0.2">
      <c r="B25" s="13" t="s">
        <v>71</v>
      </c>
      <c r="C25" s="14">
        <v>0.98867141793426228</v>
      </c>
      <c r="D25" s="15">
        <v>0.1058340258147646</v>
      </c>
      <c r="E25" s="16">
        <v>18802</v>
      </c>
      <c r="F25" s="17">
        <v>0</v>
      </c>
      <c r="G25" s="4"/>
      <c r="H25" s="13" t="s">
        <v>71</v>
      </c>
      <c r="I25" s="26">
        <v>1.9392010448995835E-2</v>
      </c>
      <c r="J25" s="4"/>
      <c r="K25" s="2">
        <f t="shared" si="2"/>
        <v>2.0757405768121627E-3</v>
      </c>
      <c r="L25" s="2">
        <f t="shared" si="1"/>
        <v>-0.18115465531624958</v>
      </c>
    </row>
    <row r="26" spans="2:12" ht="24" x14ac:dyDescent="0.2">
      <c r="B26" s="13" t="s">
        <v>72</v>
      </c>
      <c r="C26" s="14">
        <v>1.2764599510690351E-3</v>
      </c>
      <c r="D26" s="15">
        <v>3.5705719536146589E-2</v>
      </c>
      <c r="E26" s="16">
        <v>18802</v>
      </c>
      <c r="F26" s="17">
        <v>0</v>
      </c>
      <c r="G26" s="4"/>
      <c r="H26" s="13" t="s">
        <v>72</v>
      </c>
      <c r="I26" s="26">
        <v>-2.1773588258750258E-3</v>
      </c>
      <c r="J26" s="4"/>
      <c r="K26" s="2">
        <f t="shared" si="2"/>
        <v>-6.0902834133709581E-2</v>
      </c>
      <c r="L26" s="2">
        <f t="shared" si="1"/>
        <v>7.7839387539089887E-5</v>
      </c>
    </row>
    <row r="27" spans="2:12" ht="24" x14ac:dyDescent="0.2">
      <c r="B27" s="13" t="s">
        <v>73</v>
      </c>
      <c r="C27" s="14">
        <v>1.8083182640144663E-3</v>
      </c>
      <c r="D27" s="15">
        <v>4.2486989269285305E-2</v>
      </c>
      <c r="E27" s="16">
        <v>18802</v>
      </c>
      <c r="F27" s="17">
        <v>0</v>
      </c>
      <c r="G27" s="4"/>
      <c r="H27" s="13" t="s">
        <v>73</v>
      </c>
      <c r="I27" s="26">
        <v>-1.9379283319868029E-2</v>
      </c>
      <c r="J27" s="4"/>
      <c r="K27" s="2">
        <f t="shared" si="2"/>
        <v>-0.45529795687079994</v>
      </c>
      <c r="L27" s="2">
        <f t="shared" si="1"/>
        <v>8.2481513925869541E-4</v>
      </c>
    </row>
    <row r="28" spans="2:12" ht="36" x14ac:dyDescent="0.2">
      <c r="B28" s="13" t="s">
        <v>74</v>
      </c>
      <c r="C28" s="14">
        <v>1.9146899266035524E-3</v>
      </c>
      <c r="D28" s="15">
        <v>4.3716421787345208E-2</v>
      </c>
      <c r="E28" s="16">
        <v>18802</v>
      </c>
      <c r="F28" s="17">
        <v>0</v>
      </c>
      <c r="G28" s="4"/>
      <c r="H28" s="13" t="s">
        <v>74</v>
      </c>
      <c r="I28" s="26">
        <v>-2.3055484529099148E-2</v>
      </c>
      <c r="J28" s="4"/>
      <c r="K28" s="2">
        <f t="shared" si="2"/>
        <v>-0.52637749121039712</v>
      </c>
      <c r="L28" s="2">
        <f t="shared" si="1"/>
        <v>1.0097831015439781E-3</v>
      </c>
    </row>
    <row r="29" spans="2:12" ht="24" x14ac:dyDescent="0.2">
      <c r="B29" s="13" t="s">
        <v>75</v>
      </c>
      <c r="C29" s="14">
        <v>2.1274332517817252E-4</v>
      </c>
      <c r="D29" s="15">
        <v>1.4584559595026561E-2</v>
      </c>
      <c r="E29" s="16">
        <v>18802</v>
      </c>
      <c r="F29" s="17">
        <v>0</v>
      </c>
      <c r="G29" s="4"/>
      <c r="H29" s="13" t="s">
        <v>75</v>
      </c>
      <c r="I29" s="26">
        <v>-8.1933225838414503E-3</v>
      </c>
      <c r="J29" s="4"/>
      <c r="K29" s="2">
        <f t="shared" si="2"/>
        <v>-0.56166108107536494</v>
      </c>
      <c r="L29" s="2">
        <f t="shared" si="1"/>
        <v>1.1951507204497606E-4</v>
      </c>
    </row>
    <row r="30" spans="2:12" ht="24" x14ac:dyDescent="0.2">
      <c r="B30" s="13" t="s">
        <v>76</v>
      </c>
      <c r="C30" s="14">
        <v>0.89054355919583028</v>
      </c>
      <c r="D30" s="15">
        <v>0.31221933472166108</v>
      </c>
      <c r="E30" s="16">
        <v>18802</v>
      </c>
      <c r="F30" s="17">
        <v>0</v>
      </c>
      <c r="G30" s="4"/>
      <c r="H30" s="13" t="s">
        <v>76</v>
      </c>
      <c r="I30" s="26">
        <v>6.072619436097336E-2</v>
      </c>
      <c r="J30" s="4"/>
      <c r="K30" s="2">
        <f t="shared" si="2"/>
        <v>2.128911428326492E-2</v>
      </c>
      <c r="L30" s="2">
        <f t="shared" si="1"/>
        <v>-0.17320939239989699</v>
      </c>
    </row>
    <row r="31" spans="2:12" x14ac:dyDescent="0.2">
      <c r="B31" s="13" t="s">
        <v>77</v>
      </c>
      <c r="C31" s="18">
        <v>1.8215083501755132</v>
      </c>
      <c r="D31" s="19">
        <v>1.6597908596383488</v>
      </c>
      <c r="E31" s="16">
        <v>18802</v>
      </c>
      <c r="F31" s="17">
        <v>0</v>
      </c>
      <c r="G31" s="4"/>
      <c r="H31" s="13" t="s">
        <v>77</v>
      </c>
      <c r="I31" s="26">
        <v>7.7094309011052714E-2</v>
      </c>
      <c r="J31" s="4"/>
      <c r="K31" s="2">
        <f t="shared" si="2"/>
        <v>-3.8157589696204766E-2</v>
      </c>
      <c r="L31" s="2">
        <f t="shared" si="1"/>
        <v>-8.4605796446693055E-2</v>
      </c>
    </row>
    <row r="32" spans="2:12" x14ac:dyDescent="0.2">
      <c r="B32" s="13" t="s">
        <v>78</v>
      </c>
      <c r="C32" s="14">
        <v>6.2121050952026378E-2</v>
      </c>
      <c r="D32" s="15">
        <v>0.24138169951290686</v>
      </c>
      <c r="E32" s="16">
        <v>18802</v>
      </c>
      <c r="F32" s="17">
        <v>0</v>
      </c>
      <c r="G32" s="4"/>
      <c r="H32" s="13" t="s">
        <v>78</v>
      </c>
      <c r="I32" s="26">
        <v>2.1268890170756782E-2</v>
      </c>
      <c r="J32" s="4"/>
      <c r="K32" s="2">
        <f t="shared" si="2"/>
        <v>8.2639422959649558E-2</v>
      </c>
      <c r="L32" s="2">
        <f t="shared" si="1"/>
        <v>-5.4736784630186391E-3</v>
      </c>
    </row>
    <row r="33" spans="2:12" x14ac:dyDescent="0.2">
      <c r="B33" s="13" t="s">
        <v>79</v>
      </c>
      <c r="C33" s="14">
        <v>0.98393787894904794</v>
      </c>
      <c r="D33" s="15">
        <v>0.12571781862074646</v>
      </c>
      <c r="E33" s="16">
        <v>18802</v>
      </c>
      <c r="F33" s="17">
        <v>0</v>
      </c>
      <c r="G33" s="4"/>
      <c r="H33" s="13" t="s">
        <v>79</v>
      </c>
      <c r="I33" s="26">
        <v>2.5219373313007304E-2</v>
      </c>
      <c r="J33" s="4"/>
      <c r="K33" s="2">
        <f t="shared" si="2"/>
        <v>3.2221098920326464E-3</v>
      </c>
      <c r="L33" s="2">
        <f t="shared" si="1"/>
        <v>-0.1973809039821319</v>
      </c>
    </row>
    <row r="34" spans="2:12" x14ac:dyDescent="0.2">
      <c r="B34" s="13" t="s">
        <v>80</v>
      </c>
      <c r="C34" s="14">
        <v>0.97356664184661201</v>
      </c>
      <c r="D34" s="15">
        <v>0.16042445113173864</v>
      </c>
      <c r="E34" s="16">
        <v>18802</v>
      </c>
      <c r="F34" s="17">
        <v>0</v>
      </c>
      <c r="G34" s="4"/>
      <c r="H34" s="13" t="s">
        <v>80</v>
      </c>
      <c r="I34" s="26">
        <v>2.739236737615627E-2</v>
      </c>
      <c r="J34" s="4"/>
      <c r="K34" s="2">
        <f t="shared" si="2"/>
        <v>4.5134781662959844E-3</v>
      </c>
      <c r="L34" s="2">
        <f t="shared" si="1"/>
        <v>-0.16623585077273206</v>
      </c>
    </row>
    <row r="35" spans="2:12" ht="24" x14ac:dyDescent="0.2">
      <c r="B35" s="13" t="s">
        <v>81</v>
      </c>
      <c r="C35" s="14">
        <v>6.6322731624295292E-2</v>
      </c>
      <c r="D35" s="15">
        <v>0.24885200531682355</v>
      </c>
      <c r="E35" s="16">
        <v>18802</v>
      </c>
      <c r="F35" s="17">
        <v>0</v>
      </c>
      <c r="G35" s="4"/>
      <c r="H35" s="13" t="s">
        <v>81</v>
      </c>
      <c r="I35" s="26">
        <v>3.3848287859886028E-2</v>
      </c>
      <c r="J35" s="4"/>
      <c r="K35" s="2">
        <f t="shared" si="2"/>
        <v>0.12699667381814897</v>
      </c>
      <c r="L35" s="2">
        <f t="shared" si="1"/>
        <v>-9.0210682000132023E-3</v>
      </c>
    </row>
    <row r="36" spans="2:12" x14ac:dyDescent="0.2">
      <c r="B36" s="13" t="s">
        <v>82</v>
      </c>
      <c r="C36" s="14">
        <v>0.96840761621104143</v>
      </c>
      <c r="D36" s="15">
        <v>0.17491692984267149</v>
      </c>
      <c r="E36" s="16">
        <v>18802</v>
      </c>
      <c r="F36" s="17">
        <v>0</v>
      </c>
      <c r="G36" s="4"/>
      <c r="H36" s="13" t="s">
        <v>82</v>
      </c>
      <c r="I36" s="26">
        <v>6.2298332402948978E-2</v>
      </c>
      <c r="J36" s="4"/>
      <c r="K36" s="2">
        <f t="shared" si="2"/>
        <v>1.1251928721001029E-2</v>
      </c>
      <c r="L36" s="2">
        <f t="shared" si="1"/>
        <v>-0.34490760631647666</v>
      </c>
    </row>
    <row r="37" spans="2:12" x14ac:dyDescent="0.2">
      <c r="B37" s="13" t="s">
        <v>83</v>
      </c>
      <c r="C37" s="14">
        <v>0.23210296776938624</v>
      </c>
      <c r="D37" s="15">
        <v>0.42218557530980144</v>
      </c>
      <c r="E37" s="16">
        <v>18802</v>
      </c>
      <c r="F37" s="17">
        <v>0</v>
      </c>
      <c r="G37" s="4"/>
      <c r="H37" s="13" t="s">
        <v>83</v>
      </c>
      <c r="I37" s="26">
        <v>4.5623262434880983E-2</v>
      </c>
      <c r="J37" s="4"/>
      <c r="K37" s="2">
        <f t="shared" si="2"/>
        <v>8.2982389435535514E-2</v>
      </c>
      <c r="L37" s="2">
        <f t="shared" si="1"/>
        <v>-2.5082085295517181E-2</v>
      </c>
    </row>
    <row r="38" spans="2:12" x14ac:dyDescent="0.2">
      <c r="B38" s="13" t="s">
        <v>84</v>
      </c>
      <c r="C38" s="14">
        <v>0.95176045101584938</v>
      </c>
      <c r="D38" s="15">
        <v>0.21427770981148075</v>
      </c>
      <c r="E38" s="16">
        <v>18802</v>
      </c>
      <c r="F38" s="17">
        <v>0</v>
      </c>
      <c r="G38" s="4"/>
      <c r="H38" s="13" t="s">
        <v>84</v>
      </c>
      <c r="I38" s="26">
        <v>6.3623774788440085E-2</v>
      </c>
      <c r="J38" s="4"/>
      <c r="K38" s="2">
        <f t="shared" si="2"/>
        <v>1.4323385307616721E-2</v>
      </c>
      <c r="L38" s="2">
        <f t="shared" si="1"/>
        <v>-0.28259865499426817</v>
      </c>
    </row>
    <row r="39" spans="2:12" x14ac:dyDescent="0.2">
      <c r="B39" s="13" t="s">
        <v>85</v>
      </c>
      <c r="C39" s="14">
        <v>5.3930432932666736E-2</v>
      </c>
      <c r="D39" s="15">
        <v>0.22588637658136931</v>
      </c>
      <c r="E39" s="16">
        <v>18802</v>
      </c>
      <c r="F39" s="17">
        <v>0</v>
      </c>
      <c r="G39" s="4"/>
      <c r="H39" s="13" t="s">
        <v>85</v>
      </c>
      <c r="I39" s="26">
        <v>3.7399048320737947E-2</v>
      </c>
      <c r="J39" s="4"/>
      <c r="K39" s="2">
        <f t="shared" si="2"/>
        <v>0.15663672147481372</v>
      </c>
      <c r="L39" s="2">
        <f t="shared" si="1"/>
        <v>-8.9290328072555141E-3</v>
      </c>
    </row>
    <row r="40" spans="2:12" x14ac:dyDescent="0.2">
      <c r="B40" s="13" t="s">
        <v>86</v>
      </c>
      <c r="C40" s="14">
        <v>0.13705988724603765</v>
      </c>
      <c r="D40" s="15">
        <v>0.34391970780252307</v>
      </c>
      <c r="E40" s="16">
        <v>18802</v>
      </c>
      <c r="F40" s="17">
        <v>0</v>
      </c>
      <c r="G40" s="4"/>
      <c r="H40" s="13" t="s">
        <v>86</v>
      </c>
      <c r="I40" s="26">
        <v>4.0898108474880256E-2</v>
      </c>
      <c r="J40" s="4"/>
      <c r="K40" s="2">
        <f t="shared" si="2"/>
        <v>0.10261877274855616</v>
      </c>
      <c r="L40" s="2">
        <f t="shared" si="1"/>
        <v>-1.6298833736396252E-2</v>
      </c>
    </row>
    <row r="41" spans="2:12" x14ac:dyDescent="0.2">
      <c r="B41" s="13" t="s">
        <v>87</v>
      </c>
      <c r="C41" s="14">
        <v>0.28895862142325285</v>
      </c>
      <c r="D41" s="15">
        <v>0.45329070666877264</v>
      </c>
      <c r="E41" s="16">
        <v>18802</v>
      </c>
      <c r="F41" s="17">
        <v>0</v>
      </c>
      <c r="G41" s="4"/>
      <c r="H41" s="13" t="s">
        <v>87</v>
      </c>
      <c r="I41" s="26">
        <v>5.2634256885442522E-2</v>
      </c>
      <c r="J41" s="4"/>
      <c r="K41" s="2">
        <f t="shared" si="2"/>
        <v>8.2563207287492182E-2</v>
      </c>
      <c r="L41" s="2">
        <f t="shared" si="1"/>
        <v>-3.355268944520496E-2</v>
      </c>
    </row>
    <row r="42" spans="2:12" x14ac:dyDescent="0.2">
      <c r="B42" s="13" t="s">
        <v>88</v>
      </c>
      <c r="C42" s="14">
        <v>0.90479736198276783</v>
      </c>
      <c r="D42" s="15">
        <v>0.29350243159959644</v>
      </c>
      <c r="E42" s="16">
        <v>18802</v>
      </c>
      <c r="F42" s="17">
        <v>0</v>
      </c>
      <c r="G42" s="4"/>
      <c r="H42" s="13" t="s">
        <v>88</v>
      </c>
      <c r="I42" s="26">
        <v>4.9944956567031816E-2</v>
      </c>
      <c r="J42" s="4"/>
      <c r="K42" s="2">
        <f t="shared" si="2"/>
        <v>1.6200518663246573E-2</v>
      </c>
      <c r="L42" s="2">
        <f t="shared" si="1"/>
        <v>-0.15396828128444179</v>
      </c>
    </row>
    <row r="43" spans="2:12" x14ac:dyDescent="0.2">
      <c r="B43" s="13" t="s">
        <v>89</v>
      </c>
      <c r="C43" s="14">
        <v>0.54898415062227424</v>
      </c>
      <c r="D43" s="15">
        <v>0.49760800086965362</v>
      </c>
      <c r="E43" s="16">
        <v>18802</v>
      </c>
      <c r="F43" s="17">
        <v>0</v>
      </c>
      <c r="G43" s="4"/>
      <c r="H43" s="13" t="s">
        <v>89</v>
      </c>
      <c r="I43" s="26">
        <v>7.3906248412910311E-2</v>
      </c>
      <c r="J43" s="4"/>
      <c r="K43" s="2">
        <f t="shared" si="2"/>
        <v>6.6986240864325156E-2</v>
      </c>
      <c r="L43" s="2">
        <f t="shared" si="1"/>
        <v>-8.1536789882259944E-2</v>
      </c>
    </row>
    <row r="44" spans="2:12" x14ac:dyDescent="0.2">
      <c r="B44" s="13" t="s">
        <v>90</v>
      </c>
      <c r="C44" s="14">
        <v>0.47574726092968833</v>
      </c>
      <c r="D44" s="15">
        <v>0.49942473960277828</v>
      </c>
      <c r="E44" s="16">
        <v>18802</v>
      </c>
      <c r="F44" s="17">
        <v>0</v>
      </c>
      <c r="G44" s="4"/>
      <c r="H44" s="13" t="s">
        <v>90</v>
      </c>
      <c r="I44" s="26">
        <v>7.3445374858753465E-2</v>
      </c>
      <c r="J44" s="4"/>
      <c r="K44" s="2">
        <f t="shared" si="2"/>
        <v>7.7096579100930693E-2</v>
      </c>
      <c r="L44" s="2">
        <f t="shared" si="1"/>
        <v>-6.9963366141607489E-2</v>
      </c>
    </row>
    <row r="45" spans="2:12" x14ac:dyDescent="0.2">
      <c r="B45" s="13" t="s">
        <v>91</v>
      </c>
      <c r="C45" s="14">
        <v>3.9038400170194665E-2</v>
      </c>
      <c r="D45" s="15">
        <v>0.19369150426183876</v>
      </c>
      <c r="E45" s="16">
        <v>18802</v>
      </c>
      <c r="F45" s="17">
        <v>0</v>
      </c>
      <c r="G45" s="4"/>
      <c r="H45" s="13" t="s">
        <v>91</v>
      </c>
      <c r="I45" s="26">
        <v>3.1507776012908446E-2</v>
      </c>
      <c r="J45" s="4"/>
      <c r="K45" s="2">
        <f t="shared" si="2"/>
        <v>0.15631951932963026</v>
      </c>
      <c r="L45" s="2">
        <f t="shared" si="1"/>
        <v>-6.3503723260985518E-3</v>
      </c>
    </row>
    <row r="46" spans="2:12" ht="24" x14ac:dyDescent="0.2">
      <c r="B46" s="13" t="s">
        <v>92</v>
      </c>
      <c r="C46" s="14">
        <v>0.6018508669290501</v>
      </c>
      <c r="D46" s="15">
        <v>0.63123726569611038</v>
      </c>
      <c r="E46" s="16">
        <v>18802</v>
      </c>
      <c r="F46" s="17">
        <v>0</v>
      </c>
      <c r="G46" s="4"/>
      <c r="H46" s="13" t="s">
        <v>92</v>
      </c>
      <c r="I46" s="26">
        <v>6.526198791399708E-2</v>
      </c>
      <c r="J46" s="4"/>
      <c r="K46" s="2">
        <f t="shared" si="2"/>
        <v>4.11636088718405E-2</v>
      </c>
      <c r="L46" s="2">
        <f t="shared" si="1"/>
        <v>-6.2223804166944577E-2</v>
      </c>
    </row>
    <row r="47" spans="2:12" ht="24" x14ac:dyDescent="0.2">
      <c r="B47" s="13" t="s">
        <v>93</v>
      </c>
      <c r="C47" s="14">
        <v>0.4986171683863419</v>
      </c>
      <c r="D47" s="15">
        <v>0.8228061428710336</v>
      </c>
      <c r="E47" s="16">
        <v>18802</v>
      </c>
      <c r="F47" s="17">
        <v>0</v>
      </c>
      <c r="G47" s="4"/>
      <c r="H47" s="13" t="s">
        <v>93</v>
      </c>
      <c r="I47" s="26">
        <v>5.9554624200877669E-2</v>
      </c>
      <c r="J47" s="4"/>
      <c r="K47" s="2">
        <f t="shared" si="2"/>
        <v>3.6290037910185528E-2</v>
      </c>
      <c r="L47" s="2">
        <f t="shared" si="1"/>
        <v>-3.6089859489550152E-2</v>
      </c>
    </row>
    <row r="48" spans="2:12" ht="24" x14ac:dyDescent="0.2">
      <c r="B48" s="13" t="s">
        <v>94</v>
      </c>
      <c r="C48" s="18">
        <v>2.5781831720029782</v>
      </c>
      <c r="D48" s="19">
        <v>1.3975209371625723</v>
      </c>
      <c r="E48" s="16">
        <v>18802</v>
      </c>
      <c r="F48" s="17">
        <v>0</v>
      </c>
      <c r="G48" s="4"/>
      <c r="H48" s="13" t="s">
        <v>94</v>
      </c>
      <c r="I48" s="26">
        <v>5.2995701614557078E-2</v>
      </c>
      <c r="J48" s="4"/>
      <c r="K48" s="2">
        <f t="shared" si="2"/>
        <v>-5.9846634316903714E-2</v>
      </c>
      <c r="L48" s="2">
        <f t="shared" si="1"/>
        <v>-9.776785625019066E-2</v>
      </c>
    </row>
    <row r="49" spans="2:12" ht="24" x14ac:dyDescent="0.2">
      <c r="B49" s="13" t="s">
        <v>95</v>
      </c>
      <c r="C49" s="14">
        <v>0.35852568875651525</v>
      </c>
      <c r="D49" s="15">
        <v>0.47958028718165246</v>
      </c>
      <c r="E49" s="16">
        <v>18802</v>
      </c>
      <c r="F49" s="17">
        <v>0</v>
      </c>
      <c r="G49" s="4"/>
      <c r="H49" s="13" t="s">
        <v>95</v>
      </c>
      <c r="I49" s="26">
        <v>2.6332241171448258E-2</v>
      </c>
      <c r="J49" s="4"/>
      <c r="K49" s="2">
        <f t="shared" si="2"/>
        <v>3.5221331485950053E-2</v>
      </c>
      <c r="L49" s="2">
        <f t="shared" si="1"/>
        <v>-1.9685514928015031E-2</v>
      </c>
    </row>
    <row r="50" spans="2:12" x14ac:dyDescent="0.2">
      <c r="B50" s="13" t="s">
        <v>96</v>
      </c>
      <c r="C50" s="14">
        <v>0.58126795021806199</v>
      </c>
      <c r="D50" s="15">
        <v>0.49336443543187392</v>
      </c>
      <c r="E50" s="16">
        <v>18802</v>
      </c>
      <c r="F50" s="17">
        <v>0</v>
      </c>
      <c r="G50" s="4"/>
      <c r="H50" s="13" t="s">
        <v>96</v>
      </c>
      <c r="I50" s="26">
        <v>6.1994910222318782E-2</v>
      </c>
      <c r="J50" s="4"/>
      <c r="K50" s="2">
        <f t="shared" si="2"/>
        <v>5.2616795960809266E-2</v>
      </c>
      <c r="L50" s="2">
        <f t="shared" si="1"/>
        <v>-7.3040640550702987E-2</v>
      </c>
    </row>
    <row r="51" spans="2:12" x14ac:dyDescent="0.2">
      <c r="B51" s="13" t="s">
        <v>97</v>
      </c>
      <c r="C51" s="14">
        <v>0.10637166258908627</v>
      </c>
      <c r="D51" s="15">
        <v>0.30832091710965626</v>
      </c>
      <c r="E51" s="16">
        <v>18802</v>
      </c>
      <c r="F51" s="17">
        <v>0</v>
      </c>
      <c r="G51" s="4"/>
      <c r="H51" s="13" t="s">
        <v>97</v>
      </c>
      <c r="I51" s="26">
        <v>3.8282823886164226E-2</v>
      </c>
      <c r="J51" s="4"/>
      <c r="K51" s="2">
        <f t="shared" si="2"/>
        <v>0.11095781817689825</v>
      </c>
      <c r="L51" s="2">
        <f t="shared" si="1"/>
        <v>-1.3207691724425454E-2</v>
      </c>
    </row>
    <row r="52" spans="2:12" ht="24" x14ac:dyDescent="0.2">
      <c r="B52" s="13" t="s">
        <v>98</v>
      </c>
      <c r="C52" s="14">
        <v>3.2443357089671308E-3</v>
      </c>
      <c r="D52" s="15">
        <v>5.6868110543573422E-2</v>
      </c>
      <c r="E52" s="16">
        <v>18802</v>
      </c>
      <c r="F52" s="17">
        <v>0</v>
      </c>
      <c r="G52" s="4"/>
      <c r="H52" s="13" t="s">
        <v>98</v>
      </c>
      <c r="I52" s="26">
        <v>-2.7306235664008121E-2</v>
      </c>
      <c r="J52" s="4"/>
      <c r="K52" s="2">
        <f t="shared" si="2"/>
        <v>-0.47860997681136663</v>
      </c>
      <c r="L52" s="2">
        <f t="shared" si="1"/>
        <v>1.5578255474891073E-3</v>
      </c>
    </row>
    <row r="53" spans="2:12" ht="24" x14ac:dyDescent="0.2">
      <c r="B53" s="13" t="s">
        <v>99</v>
      </c>
      <c r="C53" s="14">
        <v>1.526433358153388E-2</v>
      </c>
      <c r="D53" s="15">
        <v>0.12260560019162568</v>
      </c>
      <c r="E53" s="16">
        <v>18802</v>
      </c>
      <c r="F53" s="17">
        <v>0</v>
      </c>
      <c r="G53" s="4"/>
      <c r="H53" s="13" t="s">
        <v>99</v>
      </c>
      <c r="I53" s="26">
        <v>-5.1118746989175026E-2</v>
      </c>
      <c r="J53" s="4"/>
      <c r="K53" s="2">
        <f t="shared" si="2"/>
        <v>-0.41057221941074507</v>
      </c>
      <c r="L53" s="2">
        <f t="shared" si="1"/>
        <v>6.3642574653461426E-3</v>
      </c>
    </row>
    <row r="54" spans="2:12" ht="24" x14ac:dyDescent="0.2">
      <c r="B54" s="13" t="s">
        <v>100</v>
      </c>
      <c r="C54" s="14">
        <v>0.67194979257525789</v>
      </c>
      <c r="D54" s="15">
        <v>0.46951570089141198</v>
      </c>
      <c r="E54" s="16">
        <v>18802</v>
      </c>
      <c r="F54" s="17">
        <v>0</v>
      </c>
      <c r="G54" s="4"/>
      <c r="H54" s="13" t="s">
        <v>100</v>
      </c>
      <c r="I54" s="26">
        <v>1.3333529732310081E-2</v>
      </c>
      <c r="J54" s="4"/>
      <c r="K54" s="2">
        <f t="shared" si="2"/>
        <v>9.3161255014130133E-3</v>
      </c>
      <c r="L54" s="2">
        <f t="shared" si="1"/>
        <v>-1.9082349154483137E-2</v>
      </c>
    </row>
    <row r="55" spans="2:12" ht="24" x14ac:dyDescent="0.2">
      <c r="B55" s="13" t="s">
        <v>101</v>
      </c>
      <c r="C55" s="14">
        <v>0.23742155089884054</v>
      </c>
      <c r="D55" s="15">
        <v>0.42551402798339388</v>
      </c>
      <c r="E55" s="16">
        <v>18802</v>
      </c>
      <c r="F55" s="17">
        <v>0</v>
      </c>
      <c r="G55" s="4"/>
      <c r="H55" s="13" t="s">
        <v>101</v>
      </c>
      <c r="I55" s="26">
        <v>5.5417490812908803E-2</v>
      </c>
      <c r="J55" s="4"/>
      <c r="K55" s="2">
        <f t="shared" si="2"/>
        <v>9.9315607519371824E-2</v>
      </c>
      <c r="L55" s="2">
        <f t="shared" si="1"/>
        <v>-3.0920970286405065E-2</v>
      </c>
    </row>
    <row r="56" spans="2:12" ht="24" x14ac:dyDescent="0.2">
      <c r="B56" s="13" t="s">
        <v>102</v>
      </c>
      <c r="C56" s="14">
        <v>7.1960429741516868E-2</v>
      </c>
      <c r="D56" s="15">
        <v>0.25842925210733414</v>
      </c>
      <c r="E56" s="16">
        <v>18802</v>
      </c>
      <c r="F56" s="17">
        <v>0</v>
      </c>
      <c r="G56" s="4"/>
      <c r="H56" s="13" t="s">
        <v>102</v>
      </c>
      <c r="I56" s="26">
        <v>-8.4887051735521912E-2</v>
      </c>
      <c r="J56" s="4"/>
      <c r="K56" s="2">
        <f t="shared" si="2"/>
        <v>-0.30483601361205065</v>
      </c>
      <c r="L56" s="2">
        <f t="shared" si="1"/>
        <v>2.3637063809794519E-2</v>
      </c>
    </row>
    <row r="57" spans="2:12" ht="24" x14ac:dyDescent="0.2">
      <c r="B57" s="13" t="s">
        <v>103</v>
      </c>
      <c r="C57" s="14">
        <v>1.5955749388362939E-4</v>
      </c>
      <c r="D57" s="15">
        <v>1.2630935063762687E-2</v>
      </c>
      <c r="E57" s="16">
        <v>18802</v>
      </c>
      <c r="F57" s="17">
        <v>0</v>
      </c>
      <c r="G57" s="4"/>
      <c r="H57" s="13" t="s">
        <v>103</v>
      </c>
      <c r="I57" s="26">
        <v>-6.6206750493491033E-3</v>
      </c>
      <c r="J57" s="4"/>
      <c r="K57" s="2">
        <f t="shared" si="2"/>
        <v>-0.52407985929890955</v>
      </c>
      <c r="L57" s="2">
        <f t="shared" si="1"/>
        <v>8.3634213410113738E-5</v>
      </c>
    </row>
    <row r="58" spans="2:12" ht="24" x14ac:dyDescent="0.2">
      <c r="B58" s="13" t="s">
        <v>104</v>
      </c>
      <c r="C58" s="14">
        <v>4.9994681416870544E-3</v>
      </c>
      <c r="D58" s="15">
        <v>7.0531822928139587E-2</v>
      </c>
      <c r="E58" s="16">
        <v>18802</v>
      </c>
      <c r="F58" s="17">
        <v>0</v>
      </c>
      <c r="G58" s="4"/>
      <c r="H58" s="13" t="s">
        <v>104</v>
      </c>
      <c r="I58" s="26">
        <v>-1.6483617252294674E-2</v>
      </c>
      <c r="J58" s="4"/>
      <c r="K58" s="2">
        <f t="shared" si="2"/>
        <v>-0.23253628294411469</v>
      </c>
      <c r="L58" s="2">
        <f t="shared" si="1"/>
        <v>1.1683991125051732E-3</v>
      </c>
    </row>
    <row r="59" spans="2:12" ht="24" x14ac:dyDescent="0.2">
      <c r="B59" s="13" t="s">
        <v>105</v>
      </c>
      <c r="C59" s="14">
        <v>3.7230081906180195E-3</v>
      </c>
      <c r="D59" s="15">
        <v>6.0904389703955376E-2</v>
      </c>
      <c r="E59" s="16">
        <v>18802</v>
      </c>
      <c r="F59" s="17">
        <v>0</v>
      </c>
      <c r="G59" s="4"/>
      <c r="H59" s="13" t="s">
        <v>105</v>
      </c>
      <c r="I59" s="26">
        <v>-6.0318260627582072E-3</v>
      </c>
      <c r="J59" s="4"/>
      <c r="K59" s="2">
        <f t="shared" si="2"/>
        <v>-9.8668906365084255E-2</v>
      </c>
      <c r="L59" s="2">
        <f t="shared" si="1"/>
        <v>3.6871788626713104E-4</v>
      </c>
    </row>
    <row r="60" spans="2:12" ht="24" x14ac:dyDescent="0.2">
      <c r="B60" s="13" t="s">
        <v>106</v>
      </c>
      <c r="C60" s="14">
        <v>0.93755983406020638</v>
      </c>
      <c r="D60" s="15">
        <v>0.24195971845616471</v>
      </c>
      <c r="E60" s="16">
        <v>18802</v>
      </c>
      <c r="F60" s="17">
        <v>0</v>
      </c>
      <c r="G60" s="4"/>
      <c r="H60" s="13" t="s">
        <v>106</v>
      </c>
      <c r="I60" s="26">
        <v>0.11082424075362003</v>
      </c>
      <c r="J60" s="4"/>
      <c r="K60" s="2">
        <f t="shared" si="2"/>
        <v>2.8599322345720674E-2</v>
      </c>
      <c r="L60" s="2">
        <f t="shared" si="1"/>
        <v>-0.42942832564766964</v>
      </c>
    </row>
    <row r="61" spans="2:12" ht="24" x14ac:dyDescent="0.2">
      <c r="B61" s="13" t="s">
        <v>107</v>
      </c>
      <c r="C61" s="14">
        <v>5.1377513030528676E-2</v>
      </c>
      <c r="D61" s="15">
        <v>0.22077240879923984</v>
      </c>
      <c r="E61" s="16">
        <v>18802</v>
      </c>
      <c r="F61" s="17">
        <v>0</v>
      </c>
      <c r="G61" s="4"/>
      <c r="H61" s="13" t="s">
        <v>107</v>
      </c>
      <c r="I61" s="26">
        <v>-0.10886678939397076</v>
      </c>
      <c r="J61" s="4"/>
      <c r="K61" s="2">
        <f t="shared" si="2"/>
        <v>-0.46778256877743402</v>
      </c>
      <c r="L61" s="2">
        <f t="shared" si="1"/>
        <v>2.5335162673189138E-2</v>
      </c>
    </row>
    <row r="62" spans="2:12" ht="24" x14ac:dyDescent="0.2">
      <c r="B62" s="13" t="s">
        <v>108</v>
      </c>
      <c r="C62" s="14">
        <v>2.3401765769598985E-3</v>
      </c>
      <c r="D62" s="15">
        <v>4.8320019972278652E-2</v>
      </c>
      <c r="E62" s="16">
        <v>18802</v>
      </c>
      <c r="F62" s="17">
        <v>0</v>
      </c>
      <c r="G62" s="4"/>
      <c r="H62" s="13" t="s">
        <v>108</v>
      </c>
      <c r="I62" s="26">
        <v>-2.5874047660321139E-2</v>
      </c>
      <c r="J62" s="4"/>
      <c r="K62" s="2">
        <f t="shared" si="2"/>
        <v>-0.53421951884218166</v>
      </c>
      <c r="L62" s="2">
        <f t="shared" si="1"/>
        <v>1.2531004813442798E-3</v>
      </c>
    </row>
    <row r="63" spans="2:12" ht="24" x14ac:dyDescent="0.2">
      <c r="B63" s="13" t="s">
        <v>109</v>
      </c>
      <c r="C63" s="14">
        <v>8.031060525476013E-3</v>
      </c>
      <c r="D63" s="15">
        <v>8.9257976243603224E-2</v>
      </c>
      <c r="E63" s="16">
        <v>18802</v>
      </c>
      <c r="F63" s="17">
        <v>0</v>
      </c>
      <c r="G63" s="4"/>
      <c r="H63" s="13" t="s">
        <v>109</v>
      </c>
      <c r="I63" s="26">
        <v>-1.3749579490072694E-2</v>
      </c>
      <c r="J63" s="4"/>
      <c r="K63" s="2">
        <f t="shared" si="2"/>
        <v>-0.1528060164367164</v>
      </c>
      <c r="L63" s="2">
        <f t="shared" si="1"/>
        <v>1.2371298312124912E-3</v>
      </c>
    </row>
    <row r="64" spans="2:12" ht="24" x14ac:dyDescent="0.2">
      <c r="B64" s="13" t="s">
        <v>110</v>
      </c>
      <c r="C64" s="14">
        <v>4.5739814913307092E-3</v>
      </c>
      <c r="D64" s="15">
        <v>6.7478162066100772E-2</v>
      </c>
      <c r="E64" s="16">
        <v>18802</v>
      </c>
      <c r="F64" s="17">
        <v>0</v>
      </c>
      <c r="G64" s="4"/>
      <c r="H64" s="13" t="s">
        <v>110</v>
      </c>
      <c r="I64" s="26">
        <v>-4.4835127770517175E-3</v>
      </c>
      <c r="J64" s="4"/>
      <c r="K64" s="2">
        <f t="shared" si="2"/>
        <v>-6.6139994569227201E-2</v>
      </c>
      <c r="L64" s="2">
        <f t="shared" si="1"/>
        <v>3.0391320436810962E-4</v>
      </c>
    </row>
    <row r="65" spans="2:12" ht="24" x14ac:dyDescent="0.2">
      <c r="B65" s="13" t="s">
        <v>111</v>
      </c>
      <c r="C65" s="14">
        <v>0.2806616317413041</v>
      </c>
      <c r="D65" s="15">
        <v>0.44933441722659218</v>
      </c>
      <c r="E65" s="16">
        <v>18802</v>
      </c>
      <c r="F65" s="17">
        <v>0</v>
      </c>
      <c r="G65" s="4"/>
      <c r="H65" s="13" t="s">
        <v>111</v>
      </c>
      <c r="I65" s="26">
        <v>1.0651221013137681E-3</v>
      </c>
      <c r="J65" s="4"/>
      <c r="K65" s="2">
        <f t="shared" si="2"/>
        <v>1.7051513638425462E-3</v>
      </c>
      <c r="L65" s="2">
        <f t="shared" si="1"/>
        <v>-6.6529269848407499E-4</v>
      </c>
    </row>
    <row r="66" spans="2:12" ht="24" x14ac:dyDescent="0.2">
      <c r="B66" s="13" t="s">
        <v>112</v>
      </c>
      <c r="C66" s="14">
        <v>9.9563876183384734E-2</v>
      </c>
      <c r="D66" s="15">
        <v>0.29942558199753749</v>
      </c>
      <c r="E66" s="16">
        <v>18802</v>
      </c>
      <c r="F66" s="17">
        <v>0</v>
      </c>
      <c r="G66" s="4"/>
      <c r="H66" s="13" t="s">
        <v>112</v>
      </c>
      <c r="I66" s="26">
        <v>4.0658337167502182E-2</v>
      </c>
      <c r="J66" s="4"/>
      <c r="K66" s="2">
        <f t="shared" si="2"/>
        <v>0.12226822863864642</v>
      </c>
      <c r="L66" s="2">
        <f t="shared" si="1"/>
        <v>-1.3519558417693211E-2</v>
      </c>
    </row>
    <row r="67" spans="2:12" ht="24" x14ac:dyDescent="0.2">
      <c r="B67" s="13" t="s">
        <v>113</v>
      </c>
      <c r="C67" s="14">
        <v>0.12961387086480161</v>
      </c>
      <c r="D67" s="15">
        <v>0.33588705806550206</v>
      </c>
      <c r="E67" s="16">
        <v>18802</v>
      </c>
      <c r="F67" s="17">
        <v>0</v>
      </c>
      <c r="G67" s="4"/>
      <c r="H67" s="13" t="s">
        <v>113</v>
      </c>
      <c r="I67" s="26">
        <v>3.0589724159296717E-2</v>
      </c>
      <c r="J67" s="4"/>
      <c r="K67" s="2">
        <f t="shared" si="2"/>
        <v>7.9267333953461097E-2</v>
      </c>
      <c r="L67" s="2">
        <f t="shared" si="1"/>
        <v>-1.18041242190397E-2</v>
      </c>
    </row>
    <row r="68" spans="2:12" ht="24" x14ac:dyDescent="0.2">
      <c r="B68" s="13" t="s">
        <v>114</v>
      </c>
      <c r="C68" s="14">
        <v>0.43032656100414846</v>
      </c>
      <c r="D68" s="15">
        <v>0.49513498246954279</v>
      </c>
      <c r="E68" s="16">
        <v>18802</v>
      </c>
      <c r="F68" s="17">
        <v>0</v>
      </c>
      <c r="G68" s="4"/>
      <c r="H68" s="13" t="s">
        <v>114</v>
      </c>
      <c r="I68" s="26">
        <v>4.2650092322075728E-3</v>
      </c>
      <c r="J68" s="4"/>
      <c r="K68" s="2">
        <f t="shared" si="2"/>
        <v>4.9070709254727318E-3</v>
      </c>
      <c r="L68" s="2">
        <f t="shared" si="1"/>
        <v>-3.7067604199421031E-3</v>
      </c>
    </row>
    <row r="69" spans="2:12" ht="24" x14ac:dyDescent="0.2">
      <c r="B69" s="13" t="s">
        <v>115</v>
      </c>
      <c r="C69" s="14">
        <v>4.4782469950005316E-2</v>
      </c>
      <c r="D69" s="15">
        <v>0.20683151497418406</v>
      </c>
      <c r="E69" s="16">
        <v>18802</v>
      </c>
      <c r="F69" s="17">
        <v>0</v>
      </c>
      <c r="G69" s="4"/>
      <c r="H69" s="13" t="s">
        <v>115</v>
      </c>
      <c r="I69" s="26">
        <v>-0.10718598989433387</v>
      </c>
      <c r="J69" s="4"/>
      <c r="K69" s="2">
        <f t="shared" si="2"/>
        <v>-0.4950209668754238</v>
      </c>
      <c r="L69" s="2">
        <f t="shared" si="1"/>
        <v>2.3207553124115078E-2</v>
      </c>
    </row>
    <row r="70" spans="2:12" ht="24" x14ac:dyDescent="0.2">
      <c r="B70" s="13" t="s">
        <v>116</v>
      </c>
      <c r="C70" s="14">
        <v>2.4465482395489837E-3</v>
      </c>
      <c r="D70" s="15">
        <v>4.9403364779315131E-2</v>
      </c>
      <c r="E70" s="16">
        <v>18802</v>
      </c>
      <c r="F70" s="17">
        <v>0</v>
      </c>
      <c r="G70" s="4"/>
      <c r="H70" s="13" t="s">
        <v>116</v>
      </c>
      <c r="I70" s="26">
        <v>-2.7122656630320676E-2</v>
      </c>
      <c r="J70" s="4"/>
      <c r="K70" s="2">
        <f t="shared" si="2"/>
        <v>-0.54766107254739405</v>
      </c>
      <c r="L70" s="2">
        <f t="shared" ref="L70:L72" si="3">((0-C70)/D70)*I70</f>
        <v>1.3431653517370506E-3</v>
      </c>
    </row>
    <row r="71" spans="2:12" x14ac:dyDescent="0.2">
      <c r="B71" s="13" t="s">
        <v>117</v>
      </c>
      <c r="C71" s="14">
        <v>0.18689501116902457</v>
      </c>
      <c r="D71" s="15">
        <v>0.38983759284866648</v>
      </c>
      <c r="E71" s="16">
        <v>18802</v>
      </c>
      <c r="F71" s="17">
        <v>0</v>
      </c>
      <c r="G71" s="4"/>
      <c r="H71" s="13" t="s">
        <v>117</v>
      </c>
      <c r="I71" s="26">
        <v>1.9698097681903538E-2</v>
      </c>
      <c r="J71" s="4"/>
      <c r="K71" s="2">
        <f t="shared" si="2"/>
        <v>4.1085369367784987E-2</v>
      </c>
      <c r="L71" s="2">
        <f t="shared" si="3"/>
        <v>-9.4436151202509453E-3</v>
      </c>
    </row>
    <row r="72" spans="2:12" x14ac:dyDescent="0.2">
      <c r="B72" s="13" t="s">
        <v>118</v>
      </c>
      <c r="C72" s="14">
        <v>0.12482714604829273</v>
      </c>
      <c r="D72" s="15">
        <v>0.33053160252909408</v>
      </c>
      <c r="E72" s="16">
        <v>18802</v>
      </c>
      <c r="F72" s="17">
        <v>0</v>
      </c>
      <c r="G72" s="4"/>
      <c r="H72" s="13" t="s">
        <v>118</v>
      </c>
      <c r="I72" s="26">
        <v>1.7664309184756928E-2</v>
      </c>
      <c r="J72" s="4"/>
      <c r="K72" s="2">
        <f t="shared" si="2"/>
        <v>4.6771091671781416E-2</v>
      </c>
      <c r="L72" s="2">
        <f t="shared" si="3"/>
        <v>-6.6710271743343043E-3</v>
      </c>
    </row>
    <row r="73" spans="2:12" ht="24.75" thickBot="1" x14ac:dyDescent="0.3">
      <c r="B73" s="20" t="s">
        <v>119</v>
      </c>
      <c r="C73" s="112">
        <v>2.4529305393043295</v>
      </c>
      <c r="D73" s="113">
        <v>1.4639406961908967</v>
      </c>
      <c r="E73" s="21">
        <v>18802</v>
      </c>
      <c r="F73" s="22">
        <v>0</v>
      </c>
      <c r="G73" s="4"/>
      <c r="H73" s="20" t="s">
        <v>119</v>
      </c>
      <c r="I73" s="114">
        <v>-5.1669775117147883E-2</v>
      </c>
      <c r="J73" s="4"/>
      <c r="K73" t="s">
        <v>133</v>
      </c>
      <c r="L73" s="3"/>
    </row>
    <row r="74" spans="2:12" ht="46.5" customHeight="1" thickTop="1" x14ac:dyDescent="0.2">
      <c r="B74" s="124" t="s">
        <v>48</v>
      </c>
      <c r="C74" s="124"/>
      <c r="D74" s="124"/>
      <c r="E74" s="124"/>
      <c r="F74" s="124"/>
      <c r="G74" s="4"/>
      <c r="H74" s="124" t="s">
        <v>7</v>
      </c>
      <c r="I74" s="124"/>
      <c r="J74" s="4"/>
    </row>
  </sheetData>
  <mergeCells count="7">
    <mergeCell ref="K3:L3"/>
    <mergeCell ref="B3:F3"/>
    <mergeCell ref="B4"/>
    <mergeCell ref="B74:F74"/>
    <mergeCell ref="H2:I2"/>
    <mergeCell ref="H3:H4"/>
    <mergeCell ref="H74:I7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6"/>
  <sheetViews>
    <sheetView topLeftCell="A64" workbookViewId="0">
      <selection activeCell="K78" sqref="K78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27" t="s">
        <v>6</v>
      </c>
      <c r="I4" s="127"/>
      <c r="J4" s="27"/>
    </row>
    <row r="5" spans="1:12" ht="16.5" thickTop="1" thickBot="1" x14ac:dyDescent="0.25">
      <c r="B5" s="127" t="s">
        <v>0</v>
      </c>
      <c r="C5" s="127"/>
      <c r="D5" s="127"/>
      <c r="E5" s="127"/>
      <c r="F5" s="127"/>
      <c r="G5" s="27"/>
      <c r="H5" s="130" t="s">
        <v>47</v>
      </c>
      <c r="I5" s="46" t="s">
        <v>4</v>
      </c>
      <c r="J5" s="27"/>
      <c r="K5" s="121" t="s">
        <v>8</v>
      </c>
      <c r="L5" s="121"/>
    </row>
    <row r="6" spans="1:12" ht="27" thickTop="1" thickBot="1" x14ac:dyDescent="0.25">
      <c r="B6" s="128" t="s">
        <v>47</v>
      </c>
      <c r="C6" s="28" t="s">
        <v>1</v>
      </c>
      <c r="D6" s="29" t="s">
        <v>49</v>
      </c>
      <c r="E6" s="29" t="s">
        <v>50</v>
      </c>
      <c r="F6" s="30" t="s">
        <v>2</v>
      </c>
      <c r="G6" s="27"/>
      <c r="H6" s="131"/>
      <c r="I6" s="47" t="s">
        <v>5</v>
      </c>
      <c r="J6" s="27"/>
      <c r="K6" s="1" t="s">
        <v>9</v>
      </c>
      <c r="L6" s="1" t="s">
        <v>10</v>
      </c>
    </row>
    <row r="7" spans="1:12" ht="24.75" thickTop="1" x14ac:dyDescent="0.2">
      <c r="B7" s="31" t="s">
        <v>51</v>
      </c>
      <c r="C7" s="32">
        <v>0.52562901498929326</v>
      </c>
      <c r="D7" s="33">
        <v>0.49935942954491286</v>
      </c>
      <c r="E7" s="34">
        <v>14944</v>
      </c>
      <c r="F7" s="35">
        <v>0</v>
      </c>
      <c r="G7" s="27"/>
      <c r="H7" s="31" t="s">
        <v>51</v>
      </c>
      <c r="I7" s="48">
        <v>4.53817919389412E-2</v>
      </c>
      <c r="J7" s="27"/>
      <c r="K7" s="2">
        <f>((1-C7)/D7)*I7</f>
        <v>4.3110841750291319E-2</v>
      </c>
      <c r="L7" s="2">
        <f>((0-C7)/D7)*I7</f>
        <v>-4.7769172231420264E-2</v>
      </c>
    </row>
    <row r="8" spans="1:12" ht="24" x14ac:dyDescent="0.2">
      <c r="B8" s="36" t="s">
        <v>52</v>
      </c>
      <c r="C8" s="37">
        <v>0.40149892933618847</v>
      </c>
      <c r="D8" s="38">
        <v>0.49021793115063172</v>
      </c>
      <c r="E8" s="39">
        <v>14944</v>
      </c>
      <c r="F8" s="40">
        <v>0</v>
      </c>
      <c r="G8" s="27"/>
      <c r="H8" s="36" t="s">
        <v>52</v>
      </c>
      <c r="I8" s="49">
        <v>4.153696727004475E-3</v>
      </c>
      <c r="J8" s="27"/>
      <c r="K8" s="2">
        <f t="shared" ref="K8:K18" si="0">((1-C8)/D8)*I8</f>
        <v>5.0711974824949125E-3</v>
      </c>
      <c r="L8" s="2">
        <f t="shared" ref="L8:L71" si="1">((0-C8)/D8)*I8</f>
        <v>-3.4019661107971243E-3</v>
      </c>
    </row>
    <row r="9" spans="1:12" ht="24" x14ac:dyDescent="0.2">
      <c r="B9" s="36" t="s">
        <v>53</v>
      </c>
      <c r="C9" s="37">
        <v>1.0171306209850108E-2</v>
      </c>
      <c r="D9" s="38">
        <v>0.10034203750242092</v>
      </c>
      <c r="E9" s="39">
        <v>14944</v>
      </c>
      <c r="F9" s="40">
        <v>0</v>
      </c>
      <c r="G9" s="27"/>
      <c r="H9" s="36" t="s">
        <v>53</v>
      </c>
      <c r="I9" s="49">
        <v>1.7945664013090529E-2</v>
      </c>
      <c r="J9" s="27"/>
      <c r="K9" s="2">
        <f t="shared" si="0"/>
        <v>0.17702583694142879</v>
      </c>
      <c r="L9" s="2">
        <f t="shared" si="1"/>
        <v>-1.8190864801985651E-3</v>
      </c>
    </row>
    <row r="10" spans="1:12" ht="24" x14ac:dyDescent="0.2">
      <c r="B10" s="36" t="s">
        <v>54</v>
      </c>
      <c r="C10" s="37">
        <v>1.9606531049250538E-2</v>
      </c>
      <c r="D10" s="38">
        <v>0.13864848124654638</v>
      </c>
      <c r="E10" s="39">
        <v>14944</v>
      </c>
      <c r="F10" s="40">
        <v>0</v>
      </c>
      <c r="G10" s="27"/>
      <c r="H10" s="36" t="s">
        <v>54</v>
      </c>
      <c r="I10" s="49">
        <v>-5.4839685957704075E-2</v>
      </c>
      <c r="J10" s="27"/>
      <c r="K10" s="2">
        <f t="shared" si="0"/>
        <v>-0.3877753976737659</v>
      </c>
      <c r="L10" s="2">
        <f t="shared" si="1"/>
        <v>7.7549786034000019E-3</v>
      </c>
    </row>
    <row r="11" spans="1:12" ht="24" x14ac:dyDescent="0.2">
      <c r="B11" s="36" t="s">
        <v>55</v>
      </c>
      <c r="C11" s="37">
        <v>4.2826552462526764E-2</v>
      </c>
      <c r="D11" s="38">
        <v>0.20247267005775293</v>
      </c>
      <c r="E11" s="39">
        <v>14944</v>
      </c>
      <c r="F11" s="40">
        <v>0</v>
      </c>
      <c r="G11" s="27"/>
      <c r="H11" s="36" t="s">
        <v>55</v>
      </c>
      <c r="I11" s="49">
        <v>-9.2650972337136206E-2</v>
      </c>
      <c r="J11" s="27"/>
      <c r="K11" s="2">
        <f t="shared" si="0"/>
        <v>-0.43800010433180897</v>
      </c>
      <c r="L11" s="2">
        <f t="shared" si="1"/>
        <v>1.9597320104331496E-2</v>
      </c>
    </row>
    <row r="12" spans="1:12" ht="24" x14ac:dyDescent="0.2">
      <c r="B12" s="36" t="s">
        <v>56</v>
      </c>
      <c r="C12" s="37">
        <v>2.6766595289079231E-4</v>
      </c>
      <c r="D12" s="38">
        <v>1.6358857401973605E-2</v>
      </c>
      <c r="E12" s="39">
        <v>14944</v>
      </c>
      <c r="F12" s="40">
        <v>0</v>
      </c>
      <c r="G12" s="27"/>
      <c r="H12" s="36" t="s">
        <v>56</v>
      </c>
      <c r="I12" s="49">
        <v>-8.3146344478572474E-3</v>
      </c>
      <c r="J12" s="27"/>
      <c r="K12" s="2">
        <f t="shared" si="0"/>
        <v>-0.50812894195788871</v>
      </c>
      <c r="L12" s="2">
        <f t="shared" si="1"/>
        <v>1.3604523211723928E-4</v>
      </c>
    </row>
    <row r="13" spans="1:12" ht="36" x14ac:dyDescent="0.2">
      <c r="B13" s="36" t="s">
        <v>57</v>
      </c>
      <c r="C13" s="37">
        <v>0.5570128479657388</v>
      </c>
      <c r="D13" s="38">
        <v>0.4967555212417688</v>
      </c>
      <c r="E13" s="39">
        <v>14944</v>
      </c>
      <c r="F13" s="40">
        <v>0</v>
      </c>
      <c r="G13" s="27"/>
      <c r="H13" s="36" t="s">
        <v>57</v>
      </c>
      <c r="I13" s="49">
        <v>1.7187227863855552E-2</v>
      </c>
      <c r="J13" s="27"/>
      <c r="K13" s="2">
        <f t="shared" si="0"/>
        <v>1.5326897834453467E-2</v>
      </c>
      <c r="L13" s="2">
        <f t="shared" si="1"/>
        <v>-1.927206911993817E-2</v>
      </c>
    </row>
    <row r="14" spans="1:12" ht="24" x14ac:dyDescent="0.2">
      <c r="B14" s="36" t="s">
        <v>58</v>
      </c>
      <c r="C14" s="37">
        <v>1.6126873661670236E-2</v>
      </c>
      <c r="D14" s="38">
        <v>0.12596769200472499</v>
      </c>
      <c r="E14" s="39">
        <v>14944</v>
      </c>
      <c r="F14" s="40">
        <v>0</v>
      </c>
      <c r="G14" s="27"/>
      <c r="H14" s="36" t="s">
        <v>58</v>
      </c>
      <c r="I14" s="49">
        <v>-3.4870699810946218E-2</v>
      </c>
      <c r="J14" s="27"/>
      <c r="K14" s="2">
        <f t="shared" si="0"/>
        <v>-0.27235828405361406</v>
      </c>
      <c r="L14" s="2">
        <f t="shared" si="1"/>
        <v>4.464282558452084E-3</v>
      </c>
    </row>
    <row r="15" spans="1:12" ht="24" x14ac:dyDescent="0.2">
      <c r="B15" s="36" t="s">
        <v>59</v>
      </c>
      <c r="C15" s="37">
        <v>2.5428265524625269E-3</v>
      </c>
      <c r="D15" s="38">
        <v>5.0363978410051219E-2</v>
      </c>
      <c r="E15" s="39">
        <v>14944</v>
      </c>
      <c r="F15" s="40">
        <v>0</v>
      </c>
      <c r="G15" s="27"/>
      <c r="H15" s="36" t="s">
        <v>59</v>
      </c>
      <c r="I15" s="49">
        <v>-1.2900958833379323E-3</v>
      </c>
      <c r="J15" s="27"/>
      <c r="K15" s="2">
        <f t="shared" si="0"/>
        <v>-2.5550312622120937E-2</v>
      </c>
      <c r="L15" s="2">
        <f t="shared" si="1"/>
        <v>6.5135641999234921E-5</v>
      </c>
    </row>
    <row r="16" spans="1:12" ht="24" x14ac:dyDescent="0.2">
      <c r="B16" s="36" t="s">
        <v>60</v>
      </c>
      <c r="C16" s="37">
        <v>2.522751605995718E-2</v>
      </c>
      <c r="D16" s="38">
        <v>0.15682070702814718</v>
      </c>
      <c r="E16" s="39">
        <v>14944</v>
      </c>
      <c r="F16" s="40">
        <v>0</v>
      </c>
      <c r="G16" s="27"/>
      <c r="H16" s="36" t="s">
        <v>60</v>
      </c>
      <c r="I16" s="49">
        <v>3.2653149390927966E-3</v>
      </c>
      <c r="J16" s="27"/>
      <c r="K16" s="2">
        <f t="shared" si="0"/>
        <v>2.0296676467953436E-2</v>
      </c>
      <c r="L16" s="2">
        <f t="shared" si="1"/>
        <v>-5.2528640271973974E-4</v>
      </c>
    </row>
    <row r="17" spans="2:12" ht="24" x14ac:dyDescent="0.2">
      <c r="B17" s="36" t="s">
        <v>61</v>
      </c>
      <c r="C17" s="37">
        <v>2.2015524625267666E-2</v>
      </c>
      <c r="D17" s="38">
        <v>0.14673882296599558</v>
      </c>
      <c r="E17" s="39">
        <v>14944</v>
      </c>
      <c r="F17" s="40">
        <v>0</v>
      </c>
      <c r="G17" s="27"/>
      <c r="H17" s="36" t="s">
        <v>61</v>
      </c>
      <c r="I17" s="49">
        <v>-5.3901981695121649E-2</v>
      </c>
      <c r="J17" s="27"/>
      <c r="K17" s="2">
        <f t="shared" si="0"/>
        <v>-0.35924576893994792</v>
      </c>
      <c r="L17" s="2">
        <f t="shared" si="1"/>
        <v>8.0870241519837745E-3</v>
      </c>
    </row>
    <row r="18" spans="2:12" ht="24" x14ac:dyDescent="0.2">
      <c r="B18" s="36" t="s">
        <v>62</v>
      </c>
      <c r="C18" s="37">
        <v>0.37707441113490364</v>
      </c>
      <c r="D18" s="38">
        <v>0.48467001002855259</v>
      </c>
      <c r="E18" s="39">
        <v>14944</v>
      </c>
      <c r="F18" s="40">
        <v>0</v>
      </c>
      <c r="G18" s="27"/>
      <c r="H18" s="36" t="s">
        <v>62</v>
      </c>
      <c r="I18" s="49">
        <v>6.8441411314950715E-3</v>
      </c>
      <c r="J18" s="27"/>
      <c r="K18" s="2">
        <f t="shared" si="0"/>
        <v>8.7964812272193875E-3</v>
      </c>
      <c r="L18" s="2">
        <f t="shared" si="1"/>
        <v>-5.3247579455775315E-3</v>
      </c>
    </row>
    <row r="19" spans="2:12" ht="24" x14ac:dyDescent="0.2">
      <c r="B19" s="36" t="s">
        <v>63</v>
      </c>
      <c r="C19" s="37">
        <v>0.65571466809421841</v>
      </c>
      <c r="D19" s="38">
        <v>0.47515055481956336</v>
      </c>
      <c r="E19" s="39">
        <v>14944</v>
      </c>
      <c r="F19" s="40">
        <v>0</v>
      </c>
      <c r="G19" s="27"/>
      <c r="H19" s="36" t="s">
        <v>63</v>
      </c>
      <c r="I19" s="49">
        <v>4.6499176648546511E-2</v>
      </c>
      <c r="J19" s="27"/>
      <c r="K19" s="2">
        <f>((1-C19)/D19)*I19</f>
        <v>3.3692446117146502E-2</v>
      </c>
      <c r="L19" s="2">
        <f t="shared" si="1"/>
        <v>-6.4169539261791766E-2</v>
      </c>
    </row>
    <row r="20" spans="2:12" ht="24" x14ac:dyDescent="0.2">
      <c r="B20" s="36" t="s">
        <v>64</v>
      </c>
      <c r="C20" s="37">
        <v>0.28887847965738755</v>
      </c>
      <c r="D20" s="38">
        <v>0.45325649589239375</v>
      </c>
      <c r="E20" s="39">
        <v>14944</v>
      </c>
      <c r="F20" s="40">
        <v>0</v>
      </c>
      <c r="G20" s="27"/>
      <c r="H20" s="36" t="s">
        <v>64</v>
      </c>
      <c r="I20" s="49">
        <v>-3.1267605845218899E-2</v>
      </c>
      <c r="J20" s="27"/>
      <c r="K20" s="2">
        <f t="shared" ref="K20:K58" si="2">((1-C20)/D20)*I20</f>
        <v>-4.9056257566365641E-2</v>
      </c>
      <c r="L20" s="2">
        <f t="shared" ref="L20:L58" si="3">((0-C20)/D20)*I20</f>
        <v>1.9928094844641052E-2</v>
      </c>
    </row>
    <row r="21" spans="2:12" ht="24" x14ac:dyDescent="0.2">
      <c r="B21" s="36" t="s">
        <v>65</v>
      </c>
      <c r="C21" s="37">
        <v>9.3683083511777294E-4</v>
      </c>
      <c r="D21" s="38">
        <v>3.0594375594142617E-2</v>
      </c>
      <c r="E21" s="39">
        <v>14944</v>
      </c>
      <c r="F21" s="40">
        <v>0</v>
      </c>
      <c r="G21" s="27"/>
      <c r="H21" s="36" t="s">
        <v>65</v>
      </c>
      <c r="I21" s="49">
        <v>-8.5652173727555729E-3</v>
      </c>
      <c r="J21" s="27"/>
      <c r="K21" s="2">
        <f t="shared" si="2"/>
        <v>-0.27969824671465393</v>
      </c>
      <c r="L21" s="2">
        <f t="shared" si="3"/>
        <v>2.6227564996685564E-4</v>
      </c>
    </row>
    <row r="22" spans="2:12" ht="36" x14ac:dyDescent="0.2">
      <c r="B22" s="36" t="s">
        <v>66</v>
      </c>
      <c r="C22" s="37">
        <v>1.1041220556745182E-2</v>
      </c>
      <c r="D22" s="38">
        <v>0.10449900830280934</v>
      </c>
      <c r="E22" s="39">
        <v>14944</v>
      </c>
      <c r="F22" s="40">
        <v>0</v>
      </c>
      <c r="G22" s="27"/>
      <c r="H22" s="36" t="s">
        <v>66</v>
      </c>
      <c r="I22" s="49">
        <v>-2.6405698672537427E-2</v>
      </c>
      <c r="J22" s="27"/>
      <c r="K22" s="2">
        <f t="shared" si="2"/>
        <v>-0.24989852012630956</v>
      </c>
      <c r="L22" s="2">
        <f t="shared" si="3"/>
        <v>2.7899895676866552E-3</v>
      </c>
    </row>
    <row r="23" spans="2:12" ht="24" x14ac:dyDescent="0.2">
      <c r="B23" s="36" t="s">
        <v>67</v>
      </c>
      <c r="C23" s="37">
        <v>4.2291220556745182E-2</v>
      </c>
      <c r="D23" s="38">
        <v>0.20125949343719624</v>
      </c>
      <c r="E23" s="39">
        <v>14944</v>
      </c>
      <c r="F23" s="40">
        <v>0</v>
      </c>
      <c r="G23" s="27"/>
      <c r="H23" s="36" t="s">
        <v>67</v>
      </c>
      <c r="I23" s="49">
        <v>-2.169673573339638E-2</v>
      </c>
      <c r="J23" s="27"/>
      <c r="K23" s="2">
        <f t="shared" si="2"/>
        <v>-0.10324558579701539</v>
      </c>
      <c r="L23" s="2">
        <f t="shared" si="3"/>
        <v>4.5591957953964313E-3</v>
      </c>
    </row>
    <row r="24" spans="2:12" ht="24" x14ac:dyDescent="0.2">
      <c r="B24" s="36" t="s">
        <v>68</v>
      </c>
      <c r="C24" s="37">
        <v>1.0706638115631692E-3</v>
      </c>
      <c r="D24" s="38">
        <v>3.2704572519903087E-2</v>
      </c>
      <c r="E24" s="39">
        <v>14944</v>
      </c>
      <c r="F24" s="40">
        <v>0</v>
      </c>
      <c r="G24" s="27"/>
      <c r="H24" s="36" t="s">
        <v>68</v>
      </c>
      <c r="I24" s="49">
        <v>-1.6043813726236585E-2</v>
      </c>
      <c r="J24" s="27"/>
      <c r="K24" s="2">
        <f t="shared" si="2"/>
        <v>-0.49004267478888713</v>
      </c>
      <c r="L24" s="2">
        <f t="shared" si="3"/>
        <v>5.2523330631177613E-4</v>
      </c>
    </row>
    <row r="25" spans="2:12" ht="24" x14ac:dyDescent="0.2">
      <c r="B25" s="36" t="s">
        <v>69</v>
      </c>
      <c r="C25" s="37">
        <v>6.6916488222698077E-5</v>
      </c>
      <c r="D25" s="38">
        <v>8.1802498875467571E-3</v>
      </c>
      <c r="E25" s="39">
        <v>14944</v>
      </c>
      <c r="F25" s="40">
        <v>0</v>
      </c>
      <c r="G25" s="27"/>
      <c r="H25" s="36" t="s">
        <v>69</v>
      </c>
      <c r="I25" s="49">
        <v>-1.1084268042412177E-3</v>
      </c>
      <c r="J25" s="27"/>
      <c r="K25" s="2">
        <f t="shared" si="2"/>
        <v>-0.13549129274147628</v>
      </c>
      <c r="L25" s="2">
        <f t="shared" si="3"/>
        <v>9.067208240746588E-6</v>
      </c>
    </row>
    <row r="26" spans="2:12" ht="24" x14ac:dyDescent="0.2">
      <c r="B26" s="36" t="s">
        <v>70</v>
      </c>
      <c r="C26" s="37">
        <v>6.2901498929336195E-3</v>
      </c>
      <c r="D26" s="38">
        <v>7.906327973448829E-2</v>
      </c>
      <c r="E26" s="39">
        <v>14944</v>
      </c>
      <c r="F26" s="40">
        <v>0</v>
      </c>
      <c r="G26" s="27"/>
      <c r="H26" s="36" t="s">
        <v>70</v>
      </c>
      <c r="I26" s="49">
        <v>-8.036206553782636E-5</v>
      </c>
      <c r="J26" s="27"/>
      <c r="K26" s="2">
        <f t="shared" si="2"/>
        <v>-1.0100336890660677E-3</v>
      </c>
      <c r="L26" s="2">
        <f t="shared" si="3"/>
        <v>6.3934792439198914E-6</v>
      </c>
    </row>
    <row r="27" spans="2:12" ht="24" x14ac:dyDescent="0.2">
      <c r="B27" s="36" t="s">
        <v>71</v>
      </c>
      <c r="C27" s="37">
        <v>0.98949411134903642</v>
      </c>
      <c r="D27" s="38">
        <v>0.10196180967657764</v>
      </c>
      <c r="E27" s="39">
        <v>14944</v>
      </c>
      <c r="F27" s="40">
        <v>0</v>
      </c>
      <c r="G27" s="27"/>
      <c r="H27" s="36" t="s">
        <v>71</v>
      </c>
      <c r="I27" s="49">
        <v>1.4668788806284295E-2</v>
      </c>
      <c r="J27" s="27"/>
      <c r="K27" s="2">
        <f t="shared" si="2"/>
        <v>1.511435137647671E-3</v>
      </c>
      <c r="L27" s="2">
        <f t="shared" si="3"/>
        <v>-0.14235408522545318</v>
      </c>
    </row>
    <row r="28" spans="2:12" ht="24" x14ac:dyDescent="0.2">
      <c r="B28" s="36" t="s">
        <v>72</v>
      </c>
      <c r="C28" s="37">
        <v>1.2044967880085655E-3</v>
      </c>
      <c r="D28" s="38">
        <v>3.4686113712773289E-2</v>
      </c>
      <c r="E28" s="39">
        <v>14944</v>
      </c>
      <c r="F28" s="40">
        <v>0</v>
      </c>
      <c r="G28" s="27"/>
      <c r="H28" s="36" t="s">
        <v>72</v>
      </c>
      <c r="I28" s="49">
        <v>-2.0025481986518036E-3</v>
      </c>
      <c r="J28" s="27"/>
      <c r="K28" s="2">
        <f t="shared" si="2"/>
        <v>-5.7663886832099547E-2</v>
      </c>
      <c r="L28" s="2">
        <f t="shared" si="3"/>
        <v>6.9539726850984334E-5</v>
      </c>
    </row>
    <row r="29" spans="2:12" ht="24" x14ac:dyDescent="0.2">
      <c r="B29" s="36" t="s">
        <v>73</v>
      </c>
      <c r="C29" s="37">
        <v>4.6841541755888652E-4</v>
      </c>
      <c r="D29" s="38">
        <v>2.1638561335828803E-2</v>
      </c>
      <c r="E29" s="39">
        <v>14944</v>
      </c>
      <c r="F29" s="40">
        <v>0</v>
      </c>
      <c r="G29" s="27"/>
      <c r="H29" s="36" t="s">
        <v>73</v>
      </c>
      <c r="I29" s="49">
        <v>-1.1140684936979591E-2</v>
      </c>
      <c r="J29" s="27"/>
      <c r="K29" s="2">
        <f t="shared" si="2"/>
        <v>-0.51461214521480247</v>
      </c>
      <c r="L29" s="2">
        <f t="shared" si="3"/>
        <v>2.411652283928244E-4</v>
      </c>
    </row>
    <row r="30" spans="2:12" ht="36" x14ac:dyDescent="0.2">
      <c r="B30" s="36" t="s">
        <v>74</v>
      </c>
      <c r="C30" s="37">
        <v>2.2751605995717343E-3</v>
      </c>
      <c r="D30" s="38">
        <v>4.7645945822880849E-2</v>
      </c>
      <c r="E30" s="39">
        <v>14944</v>
      </c>
      <c r="F30" s="40">
        <v>0</v>
      </c>
      <c r="G30" s="27"/>
      <c r="H30" s="36" t="s">
        <v>74</v>
      </c>
      <c r="I30" s="49">
        <v>-2.2055949259515609E-2</v>
      </c>
      <c r="J30" s="27"/>
      <c r="K30" s="2">
        <f t="shared" si="2"/>
        <v>-0.46186024965436723</v>
      </c>
      <c r="L30" s="2">
        <f t="shared" si="3"/>
        <v>1.0532024472332988E-3</v>
      </c>
    </row>
    <row r="31" spans="2:12" ht="24" x14ac:dyDescent="0.2">
      <c r="B31" s="36" t="s">
        <v>75</v>
      </c>
      <c r="C31" s="37">
        <v>2.6766595289079231E-4</v>
      </c>
      <c r="D31" s="38">
        <v>1.6358857401973778E-2</v>
      </c>
      <c r="E31" s="39">
        <v>14944</v>
      </c>
      <c r="F31" s="40">
        <v>0</v>
      </c>
      <c r="G31" s="27"/>
      <c r="H31" s="36" t="s">
        <v>75</v>
      </c>
      <c r="I31" s="49">
        <v>-7.8182105562218593E-3</v>
      </c>
      <c r="J31" s="27"/>
      <c r="K31" s="2">
        <f t="shared" si="2"/>
        <v>-0.47779118647371871</v>
      </c>
      <c r="L31" s="2">
        <f t="shared" si="3"/>
        <v>1.2792267375467706E-4</v>
      </c>
    </row>
    <row r="32" spans="2:12" ht="24" x14ac:dyDescent="0.2">
      <c r="B32" s="36" t="s">
        <v>76</v>
      </c>
      <c r="C32" s="37">
        <v>0.89085920770877947</v>
      </c>
      <c r="D32" s="38">
        <v>0.3118262118764964</v>
      </c>
      <c r="E32" s="39">
        <v>14944</v>
      </c>
      <c r="F32" s="40">
        <v>0</v>
      </c>
      <c r="G32" s="27"/>
      <c r="H32" s="36" t="s">
        <v>76</v>
      </c>
      <c r="I32" s="49">
        <v>6.1824705701779614E-2</v>
      </c>
      <c r="J32" s="27"/>
      <c r="K32" s="2">
        <f t="shared" si="2"/>
        <v>2.1638967817549145E-2</v>
      </c>
      <c r="L32" s="2">
        <f t="shared" si="3"/>
        <v>-0.17662757728696005</v>
      </c>
    </row>
    <row r="33" spans="2:12" x14ac:dyDescent="0.2">
      <c r="B33" s="36" t="s">
        <v>77</v>
      </c>
      <c r="C33" s="41">
        <v>1.9061830835117775</v>
      </c>
      <c r="D33" s="42">
        <v>1.6733214264863254</v>
      </c>
      <c r="E33" s="39">
        <v>14944</v>
      </c>
      <c r="F33" s="40">
        <v>0</v>
      </c>
      <c r="G33" s="27"/>
      <c r="H33" s="36" t="s">
        <v>77</v>
      </c>
      <c r="I33" s="49">
        <v>7.4352679361875576E-2</v>
      </c>
      <c r="J33" s="27"/>
      <c r="K33" s="2">
        <f t="shared" si="2"/>
        <v>-4.0265509772970998E-2</v>
      </c>
      <c r="L33" s="2">
        <f t="shared" si="3"/>
        <v>-8.4699698079519409E-2</v>
      </c>
    </row>
    <row r="34" spans="2:12" x14ac:dyDescent="0.2">
      <c r="B34" s="36" t="s">
        <v>78</v>
      </c>
      <c r="C34" s="37">
        <v>6.7384903640256955E-2</v>
      </c>
      <c r="D34" s="38">
        <v>0.25069579971511108</v>
      </c>
      <c r="E34" s="39">
        <v>14944</v>
      </c>
      <c r="F34" s="40">
        <v>0</v>
      </c>
      <c r="G34" s="27"/>
      <c r="H34" s="36" t="s">
        <v>78</v>
      </c>
      <c r="I34" s="49">
        <v>2.0925230838959762E-2</v>
      </c>
      <c r="J34" s="27"/>
      <c r="K34" s="2">
        <f t="shared" si="2"/>
        <v>7.784408912077205E-2</v>
      </c>
      <c r="L34" s="2">
        <f t="shared" si="3"/>
        <v>-5.6245244847971188E-3</v>
      </c>
    </row>
    <row r="35" spans="2:12" x14ac:dyDescent="0.2">
      <c r="B35" s="36" t="s">
        <v>79</v>
      </c>
      <c r="C35" s="37">
        <v>0.98394004282655245</v>
      </c>
      <c r="D35" s="38">
        <v>0.12571035134976133</v>
      </c>
      <c r="E35" s="39">
        <v>14944</v>
      </c>
      <c r="F35" s="40">
        <v>0</v>
      </c>
      <c r="G35" s="27"/>
      <c r="H35" s="36" t="s">
        <v>79</v>
      </c>
      <c r="I35" s="49">
        <v>2.1278244920601926E-2</v>
      </c>
      <c r="J35" s="27"/>
      <c r="K35" s="2">
        <f t="shared" si="2"/>
        <v>2.7183736142794858E-3</v>
      </c>
      <c r="L35" s="2">
        <f t="shared" si="3"/>
        <v>-0.16654569010152306</v>
      </c>
    </row>
    <row r="36" spans="2:12" x14ac:dyDescent="0.2">
      <c r="B36" s="36" t="s">
        <v>80</v>
      </c>
      <c r="C36" s="37">
        <v>0.97490631691648821</v>
      </c>
      <c r="D36" s="38">
        <v>0.15641492034544985</v>
      </c>
      <c r="E36" s="39">
        <v>14944</v>
      </c>
      <c r="F36" s="40">
        <v>0</v>
      </c>
      <c r="G36" s="27"/>
      <c r="H36" s="36" t="s">
        <v>80</v>
      </c>
      <c r="I36" s="49">
        <v>2.2942890377170507E-2</v>
      </c>
      <c r="J36" s="27"/>
      <c r="K36" s="2">
        <f t="shared" si="2"/>
        <v>3.6807333908616909E-3</v>
      </c>
      <c r="L36" s="2">
        <f t="shared" si="3"/>
        <v>-0.1429989460572372</v>
      </c>
    </row>
    <row r="37" spans="2:12" ht="24" x14ac:dyDescent="0.2">
      <c r="B37" s="36" t="s">
        <v>81</v>
      </c>
      <c r="C37" s="37">
        <v>7.4678800856531058E-2</v>
      </c>
      <c r="D37" s="38">
        <v>0.2628811555124782</v>
      </c>
      <c r="E37" s="39">
        <v>14944</v>
      </c>
      <c r="F37" s="40">
        <v>0</v>
      </c>
      <c r="G37" s="27"/>
      <c r="H37" s="36" t="s">
        <v>81</v>
      </c>
      <c r="I37" s="49">
        <v>3.3394102554005219E-2</v>
      </c>
      <c r="J37" s="27"/>
      <c r="K37" s="2">
        <f t="shared" si="2"/>
        <v>0.11754464088288498</v>
      </c>
      <c r="L37" s="2">
        <f t="shared" si="3"/>
        <v>-9.4865359578608366E-3</v>
      </c>
    </row>
    <row r="38" spans="2:12" x14ac:dyDescent="0.2">
      <c r="B38" s="36" t="s">
        <v>82</v>
      </c>
      <c r="C38" s="37">
        <v>0.96634100642398291</v>
      </c>
      <c r="D38" s="38">
        <v>0.18035587709642231</v>
      </c>
      <c r="E38" s="39">
        <v>14944</v>
      </c>
      <c r="F38" s="40">
        <v>0</v>
      </c>
      <c r="G38" s="27"/>
      <c r="H38" s="36" t="s">
        <v>82</v>
      </c>
      <c r="I38" s="49">
        <v>5.9037899073759899E-2</v>
      </c>
      <c r="J38" s="27"/>
      <c r="K38" s="2">
        <f t="shared" si="2"/>
        <v>1.1017973451471456E-2</v>
      </c>
      <c r="L38" s="2">
        <f t="shared" si="3"/>
        <v>-0.31632317020417394</v>
      </c>
    </row>
    <row r="39" spans="2:12" x14ac:dyDescent="0.2">
      <c r="B39" s="36" t="s">
        <v>83</v>
      </c>
      <c r="C39" s="37">
        <v>0.24370985010706639</v>
      </c>
      <c r="D39" s="38">
        <v>0.42933401173186947</v>
      </c>
      <c r="E39" s="39">
        <v>14944</v>
      </c>
      <c r="F39" s="40">
        <v>0</v>
      </c>
      <c r="G39" s="27"/>
      <c r="H39" s="36" t="s">
        <v>83</v>
      </c>
      <c r="I39" s="49">
        <v>4.3898519736159956E-2</v>
      </c>
      <c r="J39" s="27"/>
      <c r="K39" s="2">
        <f t="shared" si="2"/>
        <v>7.7329112448870266E-2</v>
      </c>
      <c r="L39" s="2">
        <f t="shared" si="3"/>
        <v>-2.4918830962554015E-2</v>
      </c>
    </row>
    <row r="40" spans="2:12" x14ac:dyDescent="0.2">
      <c r="B40" s="36" t="s">
        <v>84</v>
      </c>
      <c r="C40" s="37">
        <v>0.95074946466809418</v>
      </c>
      <c r="D40" s="38">
        <v>0.21639790588248589</v>
      </c>
      <c r="E40" s="39">
        <v>14944</v>
      </c>
      <c r="F40" s="40">
        <v>0</v>
      </c>
      <c r="G40" s="27"/>
      <c r="H40" s="36" t="s">
        <v>84</v>
      </c>
      <c r="I40" s="49">
        <v>6.0652672069755199E-2</v>
      </c>
      <c r="J40" s="27"/>
      <c r="K40" s="2">
        <f t="shared" si="2"/>
        <v>1.3804091849059535E-2</v>
      </c>
      <c r="L40" s="2">
        <f t="shared" si="3"/>
        <v>-0.2664789904774969</v>
      </c>
    </row>
    <row r="41" spans="2:12" x14ac:dyDescent="0.2">
      <c r="B41" s="36" t="s">
        <v>85</v>
      </c>
      <c r="C41" s="37">
        <v>5.9890256959314769E-2</v>
      </c>
      <c r="D41" s="38">
        <v>0.23729134404683599</v>
      </c>
      <c r="E41" s="39">
        <v>14944</v>
      </c>
      <c r="F41" s="40">
        <v>0</v>
      </c>
      <c r="G41" s="27"/>
      <c r="H41" s="36" t="s">
        <v>85</v>
      </c>
      <c r="I41" s="49">
        <v>3.5527224371541322E-2</v>
      </c>
      <c r="J41" s="27"/>
      <c r="K41" s="2">
        <f t="shared" si="2"/>
        <v>0.14075308945229023</v>
      </c>
      <c r="L41" s="2">
        <f t="shared" si="3"/>
        <v>-8.9667602718912186E-3</v>
      </c>
    </row>
    <row r="42" spans="2:12" x14ac:dyDescent="0.2">
      <c r="B42" s="36" t="s">
        <v>86</v>
      </c>
      <c r="C42" s="37">
        <v>0.13992237687366166</v>
      </c>
      <c r="D42" s="38">
        <v>0.34691808668255791</v>
      </c>
      <c r="E42" s="39">
        <v>14944</v>
      </c>
      <c r="F42" s="40">
        <v>0</v>
      </c>
      <c r="G42" s="27"/>
      <c r="H42" s="36" t="s">
        <v>86</v>
      </c>
      <c r="I42" s="49">
        <v>4.0064100358508853E-2</v>
      </c>
      <c r="J42" s="27"/>
      <c r="K42" s="2">
        <f t="shared" si="2"/>
        <v>9.9326721585928313E-2</v>
      </c>
      <c r="L42" s="2">
        <f t="shared" si="3"/>
        <v>-1.615904262321451E-2</v>
      </c>
    </row>
    <row r="43" spans="2:12" x14ac:dyDescent="0.2">
      <c r="B43" s="36" t="s">
        <v>87</v>
      </c>
      <c r="C43" s="37">
        <v>0.31691648822269808</v>
      </c>
      <c r="D43" s="38">
        <v>0.46529014044435291</v>
      </c>
      <c r="E43" s="39">
        <v>14944</v>
      </c>
      <c r="F43" s="40">
        <v>0</v>
      </c>
      <c r="G43" s="27"/>
      <c r="H43" s="36" t="s">
        <v>87</v>
      </c>
      <c r="I43" s="49">
        <v>5.1788374005935986E-2</v>
      </c>
      <c r="J43" s="27"/>
      <c r="K43" s="2">
        <f t="shared" si="2"/>
        <v>7.6029516446291245E-2</v>
      </c>
      <c r="L43" s="2">
        <f t="shared" si="3"/>
        <v>-3.5273882238404712E-2</v>
      </c>
    </row>
    <row r="44" spans="2:12" x14ac:dyDescent="0.2">
      <c r="B44" s="36" t="s">
        <v>88</v>
      </c>
      <c r="C44" s="37">
        <v>0.91039882226980728</v>
      </c>
      <c r="D44" s="38">
        <v>0.28561909181743284</v>
      </c>
      <c r="E44" s="39">
        <v>14944</v>
      </c>
      <c r="F44" s="40">
        <v>0</v>
      </c>
      <c r="G44" s="27"/>
      <c r="H44" s="36" t="s">
        <v>88</v>
      </c>
      <c r="I44" s="49">
        <v>4.7457891458671748E-2</v>
      </c>
      <c r="J44" s="27"/>
      <c r="K44" s="2">
        <f t="shared" si="2"/>
        <v>1.4887950732672635E-2</v>
      </c>
      <c r="L44" s="2">
        <f t="shared" si="3"/>
        <v>-0.15127002966244305</v>
      </c>
    </row>
    <row r="45" spans="2:12" x14ac:dyDescent="0.2">
      <c r="B45" s="36" t="s">
        <v>89</v>
      </c>
      <c r="C45" s="37">
        <v>0.57046306209850106</v>
      </c>
      <c r="D45" s="38">
        <v>0.49502662035067196</v>
      </c>
      <c r="E45" s="39">
        <v>14944</v>
      </c>
      <c r="F45" s="40">
        <v>0</v>
      </c>
      <c r="G45" s="27"/>
      <c r="H45" s="36" t="s">
        <v>89</v>
      </c>
      <c r="I45" s="49">
        <v>7.1156017454166429E-2</v>
      </c>
      <c r="J45" s="27"/>
      <c r="K45" s="2">
        <f t="shared" si="2"/>
        <v>6.1742412617884927E-2</v>
      </c>
      <c r="L45" s="2">
        <f t="shared" si="3"/>
        <v>-8.1999387376144109E-2</v>
      </c>
    </row>
    <row r="46" spans="2:12" x14ac:dyDescent="0.2">
      <c r="B46" s="36" t="s">
        <v>90</v>
      </c>
      <c r="C46" s="37">
        <v>0.49698875802997861</v>
      </c>
      <c r="D46" s="38">
        <v>0.5000076619978423</v>
      </c>
      <c r="E46" s="39">
        <v>14944</v>
      </c>
      <c r="F46" s="40">
        <v>0</v>
      </c>
      <c r="G46" s="27"/>
      <c r="H46" s="36" t="s">
        <v>90</v>
      </c>
      <c r="I46" s="49">
        <v>7.0861365246290942E-2</v>
      </c>
      <c r="J46" s="27"/>
      <c r="K46" s="2">
        <f t="shared" si="2"/>
        <v>7.1287034278250588E-2</v>
      </c>
      <c r="L46" s="2">
        <f t="shared" si="3"/>
        <v>-7.0433524489100327E-2</v>
      </c>
    </row>
    <row r="47" spans="2:12" x14ac:dyDescent="0.2">
      <c r="B47" s="36" t="s">
        <v>91</v>
      </c>
      <c r="C47" s="37">
        <v>4.349571734475375E-2</v>
      </c>
      <c r="D47" s="38">
        <v>0.20397701852562494</v>
      </c>
      <c r="E47" s="39">
        <v>14944</v>
      </c>
      <c r="F47" s="40">
        <v>0</v>
      </c>
      <c r="G47" s="27"/>
      <c r="H47" s="36" t="s">
        <v>91</v>
      </c>
      <c r="I47" s="49">
        <v>3.0326091210611205E-2</v>
      </c>
      <c r="J47" s="27"/>
      <c r="K47" s="2">
        <f t="shared" si="2"/>
        <v>0.14220737379539244</v>
      </c>
      <c r="L47" s="2">
        <f t="shared" si="3"/>
        <v>-6.4666848304886738E-3</v>
      </c>
    </row>
    <row r="48" spans="2:12" ht="24" x14ac:dyDescent="0.2">
      <c r="B48" s="36" t="s">
        <v>92</v>
      </c>
      <c r="C48" s="37">
        <v>0.58839668094218422</v>
      </c>
      <c r="D48" s="38">
        <v>0.63940240874183463</v>
      </c>
      <c r="E48" s="39">
        <v>14944</v>
      </c>
      <c r="F48" s="40">
        <v>0</v>
      </c>
      <c r="G48" s="27"/>
      <c r="H48" s="36" t="s">
        <v>92</v>
      </c>
      <c r="I48" s="49">
        <v>6.4149517403707404E-2</v>
      </c>
      <c r="J48" s="27"/>
      <c r="K48" s="2">
        <f t="shared" si="2"/>
        <v>4.1295049750092565E-2</v>
      </c>
      <c r="L48" s="2">
        <f t="shared" si="3"/>
        <v>-5.9032250439369868E-2</v>
      </c>
    </row>
    <row r="49" spans="2:12" ht="24" x14ac:dyDescent="0.2">
      <c r="B49" s="36" t="s">
        <v>93</v>
      </c>
      <c r="C49" s="37">
        <v>0.53024625267665948</v>
      </c>
      <c r="D49" s="38">
        <v>0.84581743104962415</v>
      </c>
      <c r="E49" s="39">
        <v>14944</v>
      </c>
      <c r="F49" s="40">
        <v>0</v>
      </c>
      <c r="G49" s="27"/>
      <c r="H49" s="36" t="s">
        <v>93</v>
      </c>
      <c r="I49" s="49">
        <v>5.7005952935536161E-2</v>
      </c>
      <c r="J49" s="27"/>
      <c r="K49" s="2">
        <f t="shared" si="2"/>
        <v>3.1660212982339189E-2</v>
      </c>
      <c r="L49" s="2">
        <f t="shared" si="3"/>
        <v>-3.5737254654138989E-2</v>
      </c>
    </row>
    <row r="50" spans="2:12" ht="24" x14ac:dyDescent="0.2">
      <c r="B50" s="36" t="s">
        <v>94</v>
      </c>
      <c r="C50" s="41">
        <v>2.5934154175588864</v>
      </c>
      <c r="D50" s="42">
        <v>1.3970646390345709</v>
      </c>
      <c r="E50" s="39">
        <v>14944</v>
      </c>
      <c r="F50" s="40">
        <v>0</v>
      </c>
      <c r="G50" s="27"/>
      <c r="H50" s="36" t="s">
        <v>94</v>
      </c>
      <c r="I50" s="49">
        <v>5.0144225053053569E-2</v>
      </c>
      <c r="J50" s="27"/>
      <c r="K50" s="2">
        <f t="shared" si="2"/>
        <v>-5.7191756965728313E-2</v>
      </c>
      <c r="L50" s="2">
        <f t="shared" si="3"/>
        <v>-9.3084316015612553E-2</v>
      </c>
    </row>
    <row r="51" spans="2:12" ht="24" x14ac:dyDescent="0.2">
      <c r="B51" s="36" t="s">
        <v>95</v>
      </c>
      <c r="C51" s="37">
        <v>0.37172109207708781</v>
      </c>
      <c r="D51" s="38">
        <v>0.48328061290224256</v>
      </c>
      <c r="E51" s="39">
        <v>14944</v>
      </c>
      <c r="F51" s="40">
        <v>0</v>
      </c>
      <c r="G51" s="27"/>
      <c r="H51" s="36" t="s">
        <v>95</v>
      </c>
      <c r="I51" s="49">
        <v>2.4999280292203878E-2</v>
      </c>
      <c r="J51" s="27"/>
      <c r="K51" s="2">
        <f t="shared" si="2"/>
        <v>3.2499794325541731E-2</v>
      </c>
      <c r="L51" s="2">
        <f t="shared" si="3"/>
        <v>-1.9228496908976923E-2</v>
      </c>
    </row>
    <row r="52" spans="2:12" x14ac:dyDescent="0.2">
      <c r="B52" s="36" t="s">
        <v>96</v>
      </c>
      <c r="C52" s="37">
        <v>0.55085653104925059</v>
      </c>
      <c r="D52" s="38">
        <v>0.49742353222148172</v>
      </c>
      <c r="E52" s="39">
        <v>14944</v>
      </c>
      <c r="F52" s="40">
        <v>0</v>
      </c>
      <c r="G52" s="27"/>
      <c r="H52" s="36" t="s">
        <v>96</v>
      </c>
      <c r="I52" s="49">
        <v>6.1346813966993562E-2</v>
      </c>
      <c r="J52" s="27"/>
      <c r="K52" s="2">
        <f t="shared" si="2"/>
        <v>5.5392475525149365E-2</v>
      </c>
      <c r="L52" s="2">
        <f t="shared" si="3"/>
        <v>-6.7936659493895962E-2</v>
      </c>
    </row>
    <row r="53" spans="2:12" x14ac:dyDescent="0.2">
      <c r="B53" s="36" t="s">
        <v>97</v>
      </c>
      <c r="C53" s="37">
        <v>0.11014453961456103</v>
      </c>
      <c r="D53" s="38">
        <v>0.313080307770357</v>
      </c>
      <c r="E53" s="39">
        <v>14944</v>
      </c>
      <c r="F53" s="40">
        <v>0</v>
      </c>
      <c r="G53" s="27"/>
      <c r="H53" s="36" t="s">
        <v>97</v>
      </c>
      <c r="I53" s="49">
        <v>3.8414558299473454E-2</v>
      </c>
      <c r="J53" s="27"/>
      <c r="K53" s="2">
        <f t="shared" si="2"/>
        <v>0.10918414097814995</v>
      </c>
      <c r="L53" s="2">
        <f t="shared" si="3"/>
        <v>-1.3514595882842142E-2</v>
      </c>
    </row>
    <row r="54" spans="2:12" ht="24" x14ac:dyDescent="0.2">
      <c r="B54" s="36" t="s">
        <v>98</v>
      </c>
      <c r="C54" s="37">
        <v>2.810492505353319E-3</v>
      </c>
      <c r="D54" s="38">
        <v>5.2941299469363538E-2</v>
      </c>
      <c r="E54" s="39">
        <v>14944</v>
      </c>
      <c r="F54" s="40">
        <v>0</v>
      </c>
      <c r="G54" s="27"/>
      <c r="H54" s="36" t="s">
        <v>98</v>
      </c>
      <c r="I54" s="49">
        <v>-2.2036666067555159E-2</v>
      </c>
      <c r="J54" s="27"/>
      <c r="K54" s="2">
        <f t="shared" si="2"/>
        <v>-0.41507731020931632</v>
      </c>
      <c r="L54" s="2">
        <f t="shared" si="3"/>
        <v>1.1698595509858599E-3</v>
      </c>
    </row>
    <row r="55" spans="2:12" ht="24" x14ac:dyDescent="0.2">
      <c r="B55" s="36" t="s">
        <v>99</v>
      </c>
      <c r="C55" s="37">
        <v>1.8803533190578155E-2</v>
      </c>
      <c r="D55" s="38">
        <v>0.13583517592769817</v>
      </c>
      <c r="E55" s="39">
        <v>14944</v>
      </c>
      <c r="F55" s="40">
        <v>0</v>
      </c>
      <c r="G55" s="27"/>
      <c r="H55" s="36" t="s">
        <v>99</v>
      </c>
      <c r="I55" s="49">
        <v>-4.9658078328593792E-2</v>
      </c>
      <c r="J55" s="27"/>
      <c r="K55" s="2">
        <f t="shared" si="2"/>
        <v>-0.35870186549098704</v>
      </c>
      <c r="L55" s="2">
        <f t="shared" si="3"/>
        <v>6.8741201802473804E-3</v>
      </c>
    </row>
    <row r="56" spans="2:12" ht="24" x14ac:dyDescent="0.2">
      <c r="B56" s="36" t="s">
        <v>100</v>
      </c>
      <c r="C56" s="37">
        <v>0.64340203426124198</v>
      </c>
      <c r="D56" s="38">
        <v>0.47901065816845179</v>
      </c>
      <c r="E56" s="39">
        <v>14944</v>
      </c>
      <c r="F56" s="40">
        <v>0</v>
      </c>
      <c r="G56" s="27"/>
      <c r="H56" s="36" t="s">
        <v>100</v>
      </c>
      <c r="I56" s="49">
        <v>1.3798040634811192E-2</v>
      </c>
      <c r="J56" s="27"/>
      <c r="K56" s="2">
        <f t="shared" si="2"/>
        <v>1.0271907602991312E-2</v>
      </c>
      <c r="L56" s="2">
        <f t="shared" si="3"/>
        <v>-1.8533381798228839E-2</v>
      </c>
    </row>
    <row r="57" spans="2:12" ht="24" x14ac:dyDescent="0.2">
      <c r="B57" s="36" t="s">
        <v>101</v>
      </c>
      <c r="C57" s="37">
        <v>0.26057280513918629</v>
      </c>
      <c r="D57" s="38">
        <v>0.43896185749190747</v>
      </c>
      <c r="E57" s="39">
        <v>14944</v>
      </c>
      <c r="F57" s="40">
        <v>0</v>
      </c>
      <c r="G57" s="27"/>
      <c r="H57" s="36" t="s">
        <v>101</v>
      </c>
      <c r="I57" s="49">
        <v>5.3426412001711332E-2</v>
      </c>
      <c r="J57" s="27"/>
      <c r="K57" s="2">
        <f t="shared" si="2"/>
        <v>8.9996297590917276E-2</v>
      </c>
      <c r="L57" s="2">
        <f t="shared" si="3"/>
        <v>-3.1714532381812835E-2</v>
      </c>
    </row>
    <row r="58" spans="2:12" ht="24" x14ac:dyDescent="0.2">
      <c r="B58" s="36" t="s">
        <v>102</v>
      </c>
      <c r="C58" s="37">
        <v>7.4210385438972168E-2</v>
      </c>
      <c r="D58" s="38">
        <v>0.26212173091291985</v>
      </c>
      <c r="E58" s="39">
        <v>14944</v>
      </c>
      <c r="F58" s="40">
        <v>0</v>
      </c>
      <c r="G58" s="27"/>
      <c r="H58" s="36" t="s">
        <v>102</v>
      </c>
      <c r="I58" s="49">
        <v>-8.4154916808441768E-2</v>
      </c>
      <c r="J58" s="27"/>
      <c r="K58" s="2">
        <f t="shared" si="2"/>
        <v>-0.29722735205569534</v>
      </c>
      <c r="L58" s="2">
        <f t="shared" si="3"/>
        <v>2.3825452362108143E-2</v>
      </c>
    </row>
    <row r="59" spans="2:12" ht="24" x14ac:dyDescent="0.2">
      <c r="B59" s="36" t="s">
        <v>103</v>
      </c>
      <c r="C59" s="37">
        <v>2.0074946466809422E-4</v>
      </c>
      <c r="D59" s="38">
        <v>1.4167660215142886E-2</v>
      </c>
      <c r="E59" s="39">
        <v>14944</v>
      </c>
      <c r="F59" s="40">
        <v>0</v>
      </c>
      <c r="G59" s="27"/>
      <c r="H59" s="36" t="s">
        <v>103</v>
      </c>
      <c r="I59" s="49">
        <v>-6.4068147943754034E-3</v>
      </c>
      <c r="J59" s="27"/>
      <c r="K59" s="2">
        <f t="shared" ref="K59:K74" si="4">((1-C59)/D59)*I59</f>
        <v>-0.4521232534140503</v>
      </c>
      <c r="L59" s="2">
        <f t="shared" si="1"/>
        <v>9.0781725469657367E-5</v>
      </c>
    </row>
    <row r="60" spans="2:12" ht="24" x14ac:dyDescent="0.2">
      <c r="B60" s="36" t="s">
        <v>104</v>
      </c>
      <c r="C60" s="37">
        <v>3.7473233404710922E-3</v>
      </c>
      <c r="D60" s="38">
        <v>6.1102624681921056E-2</v>
      </c>
      <c r="E60" s="39">
        <v>14944</v>
      </c>
      <c r="F60" s="40">
        <v>0</v>
      </c>
      <c r="G60" s="27"/>
      <c r="H60" s="36" t="s">
        <v>104</v>
      </c>
      <c r="I60" s="49">
        <v>-9.9930521018804751E-3</v>
      </c>
      <c r="J60" s="27"/>
      <c r="K60" s="2">
        <f t="shared" si="4"/>
        <v>-0.16293252468812855</v>
      </c>
      <c r="L60" s="2">
        <f t="shared" si="1"/>
        <v>6.1285742762864036E-4</v>
      </c>
    </row>
    <row r="61" spans="2:12" ht="24" x14ac:dyDescent="0.2">
      <c r="B61" s="36" t="s">
        <v>105</v>
      </c>
      <c r="C61" s="37">
        <v>3.7473233404710922E-3</v>
      </c>
      <c r="D61" s="38">
        <v>6.1102624681916164E-2</v>
      </c>
      <c r="E61" s="39">
        <v>14944</v>
      </c>
      <c r="F61" s="40">
        <v>0</v>
      </c>
      <c r="G61" s="27"/>
      <c r="H61" s="36" t="s">
        <v>105</v>
      </c>
      <c r="I61" s="49">
        <v>-3.8403553437487445E-3</v>
      </c>
      <c r="J61" s="27"/>
      <c r="K61" s="2">
        <f t="shared" si="4"/>
        <v>-6.2615383716335488E-2</v>
      </c>
      <c r="L61" s="2">
        <f t="shared" si="1"/>
        <v>2.3552266846552843E-4</v>
      </c>
    </row>
    <row r="62" spans="2:12" ht="24" x14ac:dyDescent="0.2">
      <c r="B62" s="36" t="s">
        <v>106</v>
      </c>
      <c r="C62" s="37">
        <v>0.92672644539614557</v>
      </c>
      <c r="D62" s="38">
        <v>0.26059371641897017</v>
      </c>
      <c r="E62" s="39">
        <v>14944</v>
      </c>
      <c r="F62" s="40">
        <v>0</v>
      </c>
      <c r="G62" s="27"/>
      <c r="H62" s="36" t="s">
        <v>106</v>
      </c>
      <c r="I62" s="49">
        <v>0.10670198500936574</v>
      </c>
      <c r="J62" s="27"/>
      <c r="K62" s="2">
        <f t="shared" si="4"/>
        <v>3.0002387748879224E-2</v>
      </c>
      <c r="L62" s="2">
        <f t="shared" si="1"/>
        <v>-0.37945485656093897</v>
      </c>
    </row>
    <row r="63" spans="2:12" ht="24" x14ac:dyDescent="0.2">
      <c r="B63" s="36" t="s">
        <v>107</v>
      </c>
      <c r="C63" s="37">
        <v>6.323608137044967E-2</v>
      </c>
      <c r="D63" s="38">
        <v>0.2433952415297698</v>
      </c>
      <c r="E63" s="39">
        <v>14944</v>
      </c>
      <c r="F63" s="40">
        <v>0</v>
      </c>
      <c r="G63" s="27"/>
      <c r="H63" s="36" t="s">
        <v>107</v>
      </c>
      <c r="I63" s="49">
        <v>-0.10600519836377365</v>
      </c>
      <c r="J63" s="27"/>
      <c r="K63" s="2">
        <f t="shared" si="4"/>
        <v>-0.4079859753634737</v>
      </c>
      <c r="L63" s="2">
        <f t="shared" si="1"/>
        <v>2.7541020552788242E-2</v>
      </c>
    </row>
    <row r="64" spans="2:12" ht="24" x14ac:dyDescent="0.2">
      <c r="B64" s="36" t="s">
        <v>108</v>
      </c>
      <c r="C64" s="37">
        <v>2.5428265524625269E-3</v>
      </c>
      <c r="D64" s="38">
        <v>5.0363978410050088E-2</v>
      </c>
      <c r="E64" s="39">
        <v>14944</v>
      </c>
      <c r="F64" s="40">
        <v>0</v>
      </c>
      <c r="G64" s="27"/>
      <c r="H64" s="36" t="s">
        <v>108</v>
      </c>
      <c r="I64" s="49">
        <v>-2.302138347863596E-2</v>
      </c>
      <c r="J64" s="27"/>
      <c r="K64" s="2">
        <f t="shared" si="4"/>
        <v>-0.45593785118591518</v>
      </c>
      <c r="L64" s="2">
        <f t="shared" si="1"/>
        <v>1.1623264688759411E-3</v>
      </c>
    </row>
    <row r="65" spans="2:12" ht="24" x14ac:dyDescent="0.2">
      <c r="B65" s="36" t="s">
        <v>109</v>
      </c>
      <c r="C65" s="37">
        <v>7.4277301927194866E-3</v>
      </c>
      <c r="D65" s="38">
        <v>8.5866480047078836E-2</v>
      </c>
      <c r="E65" s="39">
        <v>14944</v>
      </c>
      <c r="F65" s="40">
        <v>0</v>
      </c>
      <c r="G65" s="27"/>
      <c r="H65" s="36" t="s">
        <v>109</v>
      </c>
      <c r="I65" s="49">
        <v>-8.0149038474930084E-3</v>
      </c>
      <c r="J65" s="27"/>
      <c r="K65" s="2">
        <f t="shared" si="4"/>
        <v>-9.2648159093414256E-2</v>
      </c>
      <c r="L65" s="2">
        <f t="shared" si="1"/>
        <v>6.9331528749200992E-4</v>
      </c>
    </row>
    <row r="66" spans="2:12" ht="24" x14ac:dyDescent="0.2">
      <c r="B66" s="36" t="s">
        <v>110</v>
      </c>
      <c r="C66" s="37">
        <v>4.3495717344753746E-3</v>
      </c>
      <c r="D66" s="38">
        <v>6.5809898736308575E-2</v>
      </c>
      <c r="E66" s="39">
        <v>14944</v>
      </c>
      <c r="F66" s="40">
        <v>0</v>
      </c>
      <c r="G66" s="27"/>
      <c r="H66" s="36" t="s">
        <v>110</v>
      </c>
      <c r="I66" s="49">
        <v>-2.6326800069743847E-3</v>
      </c>
      <c r="J66" s="27"/>
      <c r="K66" s="2">
        <f t="shared" si="4"/>
        <v>-3.9830314690697866E-2</v>
      </c>
      <c r="L66" s="2">
        <f t="shared" si="1"/>
        <v>1.7400164358460658E-4</v>
      </c>
    </row>
    <row r="67" spans="2:12" ht="24" x14ac:dyDescent="0.2">
      <c r="B67" s="36" t="s">
        <v>111</v>
      </c>
      <c r="C67" s="37">
        <v>0.26385171306209854</v>
      </c>
      <c r="D67" s="38">
        <v>0.44073459689744621</v>
      </c>
      <c r="E67" s="39">
        <v>14944</v>
      </c>
      <c r="F67" s="40">
        <v>0</v>
      </c>
      <c r="G67" s="27"/>
      <c r="H67" s="36" t="s">
        <v>111</v>
      </c>
      <c r="I67" s="49">
        <v>1.8311012220551108E-3</v>
      </c>
      <c r="J67" s="27"/>
      <c r="K67" s="2">
        <f t="shared" si="4"/>
        <v>3.0584438737388769E-3</v>
      </c>
      <c r="L67" s="2">
        <f t="shared" si="1"/>
        <v>-1.0962134527908729E-3</v>
      </c>
    </row>
    <row r="68" spans="2:12" ht="24" x14ac:dyDescent="0.2">
      <c r="B68" s="36" t="s">
        <v>112</v>
      </c>
      <c r="C68" s="37">
        <v>0.11496252676659528</v>
      </c>
      <c r="D68" s="38">
        <v>0.31898738714303204</v>
      </c>
      <c r="E68" s="39">
        <v>14944</v>
      </c>
      <c r="F68" s="40">
        <v>0</v>
      </c>
      <c r="G68" s="27"/>
      <c r="H68" s="36" t="s">
        <v>112</v>
      </c>
      <c r="I68" s="49">
        <v>3.9216453899810773E-2</v>
      </c>
      <c r="J68" s="27"/>
      <c r="K68" s="2">
        <f t="shared" si="4"/>
        <v>0.10880690794554818</v>
      </c>
      <c r="L68" s="2">
        <f t="shared" si="1"/>
        <v>-1.4133545127056689E-2</v>
      </c>
    </row>
    <row r="69" spans="2:12" ht="24" x14ac:dyDescent="0.2">
      <c r="B69" s="36" t="s">
        <v>113</v>
      </c>
      <c r="C69" s="37">
        <v>0.13677730192719487</v>
      </c>
      <c r="D69" s="38">
        <v>0.34362359190614394</v>
      </c>
      <c r="E69" s="39">
        <v>14944</v>
      </c>
      <c r="F69" s="40">
        <v>0</v>
      </c>
      <c r="G69" s="27"/>
      <c r="H69" s="36" t="s">
        <v>113</v>
      </c>
      <c r="I69" s="49">
        <v>2.9835687213740143E-2</v>
      </c>
      <c r="J69" s="27"/>
      <c r="K69" s="2">
        <f t="shared" si="4"/>
        <v>7.4950739769158933E-2</v>
      </c>
      <c r="L69" s="2">
        <f t="shared" si="1"/>
        <v>-1.1875915665748905E-2</v>
      </c>
    </row>
    <row r="70" spans="2:12" ht="24" x14ac:dyDescent="0.2">
      <c r="B70" s="36" t="s">
        <v>114</v>
      </c>
      <c r="C70" s="37">
        <v>0.41454764453961457</v>
      </c>
      <c r="D70" s="38">
        <v>0.49266026481129999</v>
      </c>
      <c r="E70" s="39">
        <v>14944</v>
      </c>
      <c r="F70" s="40">
        <v>0</v>
      </c>
      <c r="G70" s="27"/>
      <c r="H70" s="36" t="s">
        <v>114</v>
      </c>
      <c r="I70" s="49">
        <v>5.0117154214121065E-3</v>
      </c>
      <c r="J70" s="27"/>
      <c r="K70" s="2">
        <f t="shared" si="4"/>
        <v>5.9556672375164878E-3</v>
      </c>
      <c r="L70" s="2">
        <f t="shared" si="1"/>
        <v>-4.2170943578025647E-3</v>
      </c>
    </row>
    <row r="71" spans="2:12" ht="24" x14ac:dyDescent="0.2">
      <c r="B71" s="36" t="s">
        <v>115</v>
      </c>
      <c r="C71" s="37">
        <v>5.5406852248393999E-2</v>
      </c>
      <c r="D71" s="38">
        <v>0.22878032129193285</v>
      </c>
      <c r="E71" s="39">
        <v>14944</v>
      </c>
      <c r="F71" s="40">
        <v>0</v>
      </c>
      <c r="G71" s="27"/>
      <c r="H71" s="36" t="s">
        <v>115</v>
      </c>
      <c r="I71" s="49">
        <v>-0.10455725409788813</v>
      </c>
      <c r="J71" s="27"/>
      <c r="K71" s="2">
        <f t="shared" si="4"/>
        <v>-0.43169825626113073</v>
      </c>
      <c r="L71" s="2">
        <f t="shared" si="1"/>
        <v>2.5322056969695115E-2</v>
      </c>
    </row>
    <row r="72" spans="2:12" ht="24" x14ac:dyDescent="0.2">
      <c r="B72" s="36" t="s">
        <v>116</v>
      </c>
      <c r="C72" s="37">
        <v>2.6766595289079227E-3</v>
      </c>
      <c r="D72" s="38">
        <v>5.1668884910180207E-2</v>
      </c>
      <c r="E72" s="39">
        <v>14944</v>
      </c>
      <c r="F72" s="40">
        <v>0</v>
      </c>
      <c r="G72" s="27"/>
      <c r="H72" s="36" t="s">
        <v>116</v>
      </c>
      <c r="I72" s="49">
        <v>-2.4304621743664837E-2</v>
      </c>
      <c r="J72" s="27"/>
      <c r="K72" s="2">
        <f t="shared" si="4"/>
        <v>-0.46913275926924991</v>
      </c>
      <c r="L72" s="2">
        <f t="shared" ref="L72:L74" si="5">((0-C72)/D72)*I72</f>
        <v>1.2590787956769994E-3</v>
      </c>
    </row>
    <row r="73" spans="2:12" x14ac:dyDescent="0.2">
      <c r="B73" s="36" t="s">
        <v>117</v>
      </c>
      <c r="C73" s="37">
        <v>0.17665952890792291</v>
      </c>
      <c r="D73" s="38">
        <v>0.38139306951151225</v>
      </c>
      <c r="E73" s="39">
        <v>14944</v>
      </c>
      <c r="F73" s="40">
        <v>0</v>
      </c>
      <c r="G73" s="27"/>
      <c r="H73" s="36" t="s">
        <v>117</v>
      </c>
      <c r="I73" s="49">
        <v>2.0584490216453553E-2</v>
      </c>
      <c r="J73" s="27"/>
      <c r="K73" s="2">
        <f t="shared" si="4"/>
        <v>4.4437209867793759E-2</v>
      </c>
      <c r="L73" s="2">
        <f t="shared" si="5"/>
        <v>-9.5346419092145248E-3</v>
      </c>
    </row>
    <row r="74" spans="2:12" x14ac:dyDescent="0.2">
      <c r="B74" s="36" t="s">
        <v>118</v>
      </c>
      <c r="C74" s="37">
        <v>0.11415952890792291</v>
      </c>
      <c r="D74" s="38">
        <v>0.31801556312980839</v>
      </c>
      <c r="E74" s="39">
        <v>14944</v>
      </c>
      <c r="F74" s="40">
        <v>0</v>
      </c>
      <c r="G74" s="27"/>
      <c r="H74" s="36" t="s">
        <v>118</v>
      </c>
      <c r="I74" s="49">
        <v>1.7880799939874896E-2</v>
      </c>
      <c r="J74" s="27"/>
      <c r="K74" s="2">
        <f t="shared" si="4"/>
        <v>4.9807424788756452E-2</v>
      </c>
      <c r="L74" s="2">
        <f t="shared" si="5"/>
        <v>-6.4187540934898405E-3</v>
      </c>
    </row>
    <row r="75" spans="2:12" ht="24.75" thickBot="1" x14ac:dyDescent="0.3">
      <c r="B75" s="43" t="s">
        <v>119</v>
      </c>
      <c r="C75" s="115">
        <v>2.4257226980728053</v>
      </c>
      <c r="D75" s="116">
        <v>1.4697091494339405</v>
      </c>
      <c r="E75" s="44">
        <v>14944</v>
      </c>
      <c r="F75" s="45">
        <v>0</v>
      </c>
      <c r="G75" s="27"/>
      <c r="H75" s="43" t="s">
        <v>119</v>
      </c>
      <c r="I75" s="117">
        <v>-5.1917043737091814E-2</v>
      </c>
      <c r="J75" s="27"/>
      <c r="K75" t="s">
        <v>134</v>
      </c>
      <c r="L75" s="3"/>
    </row>
    <row r="76" spans="2:12" ht="66" customHeight="1" thickTop="1" x14ac:dyDescent="0.2">
      <c r="B76" s="129" t="s">
        <v>48</v>
      </c>
      <c r="C76" s="129"/>
      <c r="D76" s="129"/>
      <c r="E76" s="129"/>
      <c r="F76" s="129"/>
      <c r="G76" s="27"/>
      <c r="H76" s="129" t="s">
        <v>7</v>
      </c>
      <c r="I76" s="129"/>
      <c r="J76" s="27"/>
    </row>
  </sheetData>
  <mergeCells count="7">
    <mergeCell ref="K5:L5"/>
    <mergeCell ref="B5:F5"/>
    <mergeCell ref="B6"/>
    <mergeCell ref="B76:F76"/>
    <mergeCell ref="H4:I4"/>
    <mergeCell ref="H5:H6"/>
    <mergeCell ref="H76:I7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4"/>
  <sheetViews>
    <sheetView tabSelected="1" topLeftCell="A65" workbookViewId="0">
      <selection activeCell="K77" sqref="K77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7.42578125" style="2" bestFit="1" customWidth="1"/>
    <col min="4" max="4" width="8.85546875" style="2" bestFit="1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32" t="s">
        <v>6</v>
      </c>
      <c r="I4" s="132"/>
      <c r="J4" s="50"/>
    </row>
    <row r="5" spans="1:12" ht="16.5" thickTop="1" thickBot="1" x14ac:dyDescent="0.25">
      <c r="B5" s="132" t="s">
        <v>0</v>
      </c>
      <c r="C5" s="132"/>
      <c r="D5" s="132"/>
      <c r="E5" s="132"/>
      <c r="F5" s="132"/>
      <c r="G5" s="50"/>
      <c r="H5" s="135" t="s">
        <v>47</v>
      </c>
      <c r="I5" s="69" t="s">
        <v>4</v>
      </c>
      <c r="J5" s="50"/>
      <c r="K5" s="121" t="s">
        <v>8</v>
      </c>
      <c r="L5" s="121"/>
    </row>
    <row r="6" spans="1:12" ht="27" thickTop="1" thickBot="1" x14ac:dyDescent="0.25">
      <c r="B6" s="133" t="s">
        <v>47</v>
      </c>
      <c r="C6" s="51" t="s">
        <v>1</v>
      </c>
      <c r="D6" s="52" t="s">
        <v>49</v>
      </c>
      <c r="E6" s="52" t="s">
        <v>50</v>
      </c>
      <c r="F6" s="53" t="s">
        <v>2</v>
      </c>
      <c r="G6" s="50"/>
      <c r="H6" s="136"/>
      <c r="I6" s="70" t="s">
        <v>5</v>
      </c>
      <c r="J6" s="50"/>
      <c r="K6" s="1" t="s">
        <v>9</v>
      </c>
      <c r="L6" s="1" t="s">
        <v>10</v>
      </c>
    </row>
    <row r="7" spans="1:12" ht="24.75" thickTop="1" x14ac:dyDescent="0.2">
      <c r="B7" s="54" t="s">
        <v>51</v>
      </c>
      <c r="C7" s="55">
        <v>0.21850699844479005</v>
      </c>
      <c r="D7" s="56">
        <v>0.41328678089732329</v>
      </c>
      <c r="E7" s="57">
        <v>3858</v>
      </c>
      <c r="F7" s="58">
        <v>0</v>
      </c>
      <c r="G7" s="50"/>
      <c r="H7" s="54" t="s">
        <v>51</v>
      </c>
      <c r="I7" s="71">
        <v>2.4623191406530204E-2</v>
      </c>
      <c r="J7" s="50"/>
      <c r="K7" s="2">
        <f>((1-C7)/D7)*I7</f>
        <v>4.6560530482920102E-2</v>
      </c>
      <c r="L7" s="2">
        <f>((0-C7)/D7)*I7</f>
        <v>-1.3018416980796565E-2</v>
      </c>
    </row>
    <row r="8" spans="1:12" x14ac:dyDescent="0.2">
      <c r="B8" s="59" t="s">
        <v>52</v>
      </c>
      <c r="C8" s="60">
        <v>0.76956972524624156</v>
      </c>
      <c r="D8" s="61">
        <v>0.42116284254287456</v>
      </c>
      <c r="E8" s="62">
        <v>3858</v>
      </c>
      <c r="F8" s="63">
        <v>0</v>
      </c>
      <c r="G8" s="50"/>
      <c r="H8" s="59" t="s">
        <v>52</v>
      </c>
      <c r="I8" s="72">
        <v>-4.4524916249603814E-3</v>
      </c>
      <c r="J8" s="50"/>
      <c r="K8" s="2">
        <f t="shared" ref="K8:K71" si="0">((1-C8)/D8)*I8</f>
        <v>-2.436085914616228E-3</v>
      </c>
      <c r="L8" s="2">
        <f t="shared" ref="L8:L71" si="1">((0-C8)/D8)*I8</f>
        <v>8.1358144887464356E-3</v>
      </c>
    </row>
    <row r="9" spans="1:12" x14ac:dyDescent="0.2">
      <c r="B9" s="59" t="s">
        <v>53</v>
      </c>
      <c r="C9" s="60">
        <v>5.4432348367029551E-3</v>
      </c>
      <c r="D9" s="61">
        <v>7.3586748879744437E-2</v>
      </c>
      <c r="E9" s="62">
        <v>3858</v>
      </c>
      <c r="F9" s="63">
        <v>0</v>
      </c>
      <c r="G9" s="50"/>
      <c r="H9" s="59" t="s">
        <v>53</v>
      </c>
      <c r="I9" s="72">
        <v>2.1352815567674082E-2</v>
      </c>
      <c r="J9" s="50"/>
      <c r="K9" s="2">
        <f t="shared" si="0"/>
        <v>0.28859254555217928</v>
      </c>
      <c r="L9" s="2">
        <f t="shared" si="1"/>
        <v>-1.5794744479009032E-3</v>
      </c>
    </row>
    <row r="10" spans="1:12" ht="24" x14ac:dyDescent="0.2">
      <c r="B10" s="59" t="s">
        <v>54</v>
      </c>
      <c r="C10" s="60">
        <v>4.9248315189217209E-3</v>
      </c>
      <c r="D10" s="61">
        <v>7.0013199616902472E-2</v>
      </c>
      <c r="E10" s="62">
        <v>3858</v>
      </c>
      <c r="F10" s="63">
        <v>0</v>
      </c>
      <c r="G10" s="50"/>
      <c r="H10" s="59" t="s">
        <v>54</v>
      </c>
      <c r="I10" s="72">
        <v>-0.10515634804631352</v>
      </c>
      <c r="J10" s="50"/>
      <c r="K10" s="2">
        <f t="shared" si="0"/>
        <v>-1.4945534745105218</v>
      </c>
      <c r="L10" s="2">
        <f t="shared" si="1"/>
        <v>7.3968523093774193E-3</v>
      </c>
    </row>
    <row r="11" spans="1:12" ht="24" x14ac:dyDescent="0.2">
      <c r="B11" s="59" t="s">
        <v>55</v>
      </c>
      <c r="C11" s="60">
        <v>5.184033177812338E-4</v>
      </c>
      <c r="D11" s="61">
        <v>2.2765520243191069E-2</v>
      </c>
      <c r="E11" s="62">
        <v>3858</v>
      </c>
      <c r="F11" s="63">
        <v>0</v>
      </c>
      <c r="G11" s="50"/>
      <c r="H11" s="59" t="s">
        <v>55</v>
      </c>
      <c r="I11" s="72">
        <v>-2.3704231734254799E-2</v>
      </c>
      <c r="J11" s="50"/>
      <c r="K11" s="2">
        <f t="shared" si="0"/>
        <v>-1.0406941343220268</v>
      </c>
      <c r="L11" s="2">
        <f t="shared" si="1"/>
        <v>5.3977911531225453E-4</v>
      </c>
    </row>
    <row r="12" spans="1:12" x14ac:dyDescent="0.2">
      <c r="B12" s="59" t="s">
        <v>56</v>
      </c>
      <c r="C12" s="60">
        <v>1.0368066355624676E-3</v>
      </c>
      <c r="D12" s="61">
        <v>3.2186956993998053E-2</v>
      </c>
      <c r="E12" s="62">
        <v>3858</v>
      </c>
      <c r="F12" s="63">
        <v>0</v>
      </c>
      <c r="G12" s="50"/>
      <c r="H12" s="59" t="s">
        <v>56</v>
      </c>
      <c r="I12" s="72">
        <v>-6.1221326574372847E-2</v>
      </c>
      <c r="J12" s="50"/>
      <c r="K12" s="2">
        <f t="shared" si="0"/>
        <v>-1.9000818222159612</v>
      </c>
      <c r="L12" s="2">
        <f t="shared" si="1"/>
        <v>1.9720620884441735E-3</v>
      </c>
    </row>
    <row r="13" spans="1:12" ht="24" x14ac:dyDescent="0.2">
      <c r="B13" s="59" t="s">
        <v>57</v>
      </c>
      <c r="C13" s="60">
        <v>0.52566096423017106</v>
      </c>
      <c r="D13" s="61">
        <v>0.49940580834180598</v>
      </c>
      <c r="E13" s="62">
        <v>3858</v>
      </c>
      <c r="F13" s="63">
        <v>0</v>
      </c>
      <c r="G13" s="50"/>
      <c r="H13" s="59" t="s">
        <v>57</v>
      </c>
      <c r="I13" s="72">
        <v>-2.5939122940512978E-2</v>
      </c>
      <c r="J13" s="50"/>
      <c r="K13" s="2">
        <f t="shared" si="0"/>
        <v>-2.463715551321111E-2</v>
      </c>
      <c r="L13" s="2">
        <f t="shared" si="1"/>
        <v>2.7302814962181489E-2</v>
      </c>
    </row>
    <row r="14" spans="1:12" ht="24" x14ac:dyDescent="0.2">
      <c r="B14" s="59" t="s">
        <v>58</v>
      </c>
      <c r="C14" s="60">
        <v>9.5904613789528255E-3</v>
      </c>
      <c r="D14" s="61">
        <v>9.7472801799984507E-2</v>
      </c>
      <c r="E14" s="62">
        <v>3858</v>
      </c>
      <c r="F14" s="63">
        <v>0</v>
      </c>
      <c r="G14" s="50"/>
      <c r="H14" s="59" t="s">
        <v>58</v>
      </c>
      <c r="I14" s="72">
        <v>-1.3438036889424848E-2</v>
      </c>
      <c r="J14" s="50"/>
      <c r="K14" s="2">
        <f t="shared" si="0"/>
        <v>-0.13654229354090436</v>
      </c>
      <c r="L14" s="2">
        <f t="shared" si="1"/>
        <v>1.3221839468760695E-3</v>
      </c>
    </row>
    <row r="15" spans="1:12" ht="24" x14ac:dyDescent="0.2">
      <c r="B15" s="59" t="s">
        <v>59</v>
      </c>
      <c r="C15" s="60">
        <v>6.4800414722654227E-3</v>
      </c>
      <c r="D15" s="61">
        <v>8.0247864275741584E-2</v>
      </c>
      <c r="E15" s="62">
        <v>3858</v>
      </c>
      <c r="F15" s="63">
        <v>0</v>
      </c>
      <c r="G15" s="50"/>
      <c r="H15" s="59" t="s">
        <v>59</v>
      </c>
      <c r="I15" s="72">
        <v>-1.9847287290161641E-3</v>
      </c>
      <c r="J15" s="50"/>
      <c r="K15" s="2">
        <f t="shared" si="0"/>
        <v>-2.4572212884885782E-2</v>
      </c>
      <c r="L15" s="2">
        <f t="shared" si="1"/>
        <v>1.6026749859695917E-4</v>
      </c>
    </row>
    <row r="16" spans="1:12" ht="24" x14ac:dyDescent="0.2">
      <c r="B16" s="59" t="s">
        <v>60</v>
      </c>
      <c r="C16" s="60">
        <v>3.7065837221358214E-2</v>
      </c>
      <c r="D16" s="61">
        <v>0.18894765080974224</v>
      </c>
      <c r="E16" s="62">
        <v>3858</v>
      </c>
      <c r="F16" s="63">
        <v>0</v>
      </c>
      <c r="G16" s="50"/>
      <c r="H16" s="59" t="s">
        <v>60</v>
      </c>
      <c r="I16" s="72">
        <v>1.6467949577199758E-3</v>
      </c>
      <c r="J16" s="50"/>
      <c r="K16" s="2">
        <f t="shared" si="0"/>
        <v>8.3925633215568476E-3</v>
      </c>
      <c r="L16" s="2">
        <f t="shared" si="1"/>
        <v>-3.2305156257944254E-4</v>
      </c>
    </row>
    <row r="17" spans="2:12" ht="24" x14ac:dyDescent="0.2">
      <c r="B17" s="59" t="s">
        <v>61</v>
      </c>
      <c r="C17" s="60">
        <v>1.762571280456195E-2</v>
      </c>
      <c r="D17" s="61">
        <v>0.13160370931411572</v>
      </c>
      <c r="E17" s="62">
        <v>3858</v>
      </c>
      <c r="F17" s="63">
        <v>0</v>
      </c>
      <c r="G17" s="50"/>
      <c r="H17" s="59" t="s">
        <v>61</v>
      </c>
      <c r="I17" s="72">
        <v>-4.9175500650533069E-2</v>
      </c>
      <c r="J17" s="50"/>
      <c r="K17" s="2">
        <f t="shared" si="0"/>
        <v>-0.36707739964791908</v>
      </c>
      <c r="L17" s="2">
        <f t="shared" si="1"/>
        <v>6.5860852707278353E-3</v>
      </c>
    </row>
    <row r="18" spans="2:12" ht="24" x14ac:dyDescent="0.2">
      <c r="B18" s="59" t="s">
        <v>62</v>
      </c>
      <c r="C18" s="60">
        <v>0.40357698289269051</v>
      </c>
      <c r="D18" s="61">
        <v>0.49067811084410079</v>
      </c>
      <c r="E18" s="62">
        <v>3858</v>
      </c>
      <c r="F18" s="63">
        <v>0</v>
      </c>
      <c r="G18" s="50"/>
      <c r="H18" s="59" t="s">
        <v>62</v>
      </c>
      <c r="I18" s="72">
        <v>4.194966477455267E-2</v>
      </c>
      <c r="J18" s="50"/>
      <c r="K18" s="2">
        <f t="shared" si="0"/>
        <v>5.0990140131660061E-2</v>
      </c>
      <c r="L18" s="2">
        <f t="shared" si="1"/>
        <v>-3.4503106555842981E-2</v>
      </c>
    </row>
    <row r="19" spans="2:12" ht="24" x14ac:dyDescent="0.2">
      <c r="B19" s="59" t="s">
        <v>63</v>
      </c>
      <c r="C19" s="60">
        <v>0.32607568688439609</v>
      </c>
      <c r="D19" s="61">
        <v>0.46883612032998878</v>
      </c>
      <c r="E19" s="62">
        <v>3858</v>
      </c>
      <c r="F19" s="63">
        <v>0</v>
      </c>
      <c r="G19" s="50"/>
      <c r="H19" s="59" t="s">
        <v>63</v>
      </c>
      <c r="I19" s="72">
        <v>2.4100183079739775E-2</v>
      </c>
      <c r="J19" s="50"/>
      <c r="K19" s="2">
        <f t="shared" si="0"/>
        <v>3.4642593912223019E-2</v>
      </c>
      <c r="L19" s="2">
        <f t="shared" si="1"/>
        <v>-1.676168582368329E-2</v>
      </c>
    </row>
    <row r="20" spans="2:12" ht="24" x14ac:dyDescent="0.2">
      <c r="B20" s="59" t="s">
        <v>64</v>
      </c>
      <c r="C20" s="60">
        <v>0.60497667185069981</v>
      </c>
      <c r="D20" s="61">
        <v>0.48891907143553254</v>
      </c>
      <c r="E20" s="62">
        <v>3858</v>
      </c>
      <c r="F20" s="63">
        <v>0</v>
      </c>
      <c r="G20" s="50"/>
      <c r="H20" s="59" t="s">
        <v>64</v>
      </c>
      <c r="I20" s="72">
        <v>-1.2718032975733326E-2</v>
      </c>
      <c r="J20" s="50"/>
      <c r="K20" s="2">
        <f t="shared" ref="K20:K65" si="2">((1-C20)/D20)*I20</f>
        <v>-1.0275565031316571E-2</v>
      </c>
      <c r="L20" s="2">
        <f t="shared" ref="L20:L65" si="3">((0-C20)/D20)*I20</f>
        <v>1.5736987390480888E-2</v>
      </c>
    </row>
    <row r="21" spans="2:12" ht="24" x14ac:dyDescent="0.2">
      <c r="B21" s="59" t="s">
        <v>65</v>
      </c>
      <c r="C21" s="60">
        <v>1.2960082944530845E-3</v>
      </c>
      <c r="D21" s="61">
        <v>3.5981442940375565E-2</v>
      </c>
      <c r="E21" s="62">
        <v>3858</v>
      </c>
      <c r="F21" s="63">
        <v>0</v>
      </c>
      <c r="G21" s="50"/>
      <c r="H21" s="59" t="s">
        <v>65</v>
      </c>
      <c r="I21" s="72">
        <v>-9.5943671908508971E-3</v>
      </c>
      <c r="J21" s="50"/>
      <c r="K21" s="2">
        <f t="shared" si="2"/>
        <v>-0.26630207207836654</v>
      </c>
      <c r="L21" s="2">
        <f t="shared" si="3"/>
        <v>3.4557756563504614E-4</v>
      </c>
    </row>
    <row r="22" spans="2:12" ht="24" x14ac:dyDescent="0.2">
      <c r="B22" s="59" t="s">
        <v>66</v>
      </c>
      <c r="C22" s="60">
        <v>1.088646967340591E-2</v>
      </c>
      <c r="D22" s="61">
        <v>0.10378220582908153</v>
      </c>
      <c r="E22" s="62">
        <v>3858</v>
      </c>
      <c r="F22" s="63">
        <v>0</v>
      </c>
      <c r="G22" s="50"/>
      <c r="H22" s="59" t="s">
        <v>66</v>
      </c>
      <c r="I22" s="72">
        <v>-7.5732446991860717E-3</v>
      </c>
      <c r="J22" s="50"/>
      <c r="K22" s="2">
        <f t="shared" si="2"/>
        <v>-7.2178065021817561E-2</v>
      </c>
      <c r="L22" s="2">
        <f t="shared" si="3"/>
        <v>7.9441266533447001E-4</v>
      </c>
    </row>
    <row r="23" spans="2:12" ht="24" x14ac:dyDescent="0.2">
      <c r="B23" s="59" t="s">
        <v>67</v>
      </c>
      <c r="C23" s="60">
        <v>5.5728356661482632E-2</v>
      </c>
      <c r="D23" s="61">
        <v>0.22942613267591727</v>
      </c>
      <c r="E23" s="62">
        <v>3858</v>
      </c>
      <c r="F23" s="63">
        <v>0</v>
      </c>
      <c r="G23" s="50"/>
      <c r="H23" s="59" t="s">
        <v>67</v>
      </c>
      <c r="I23" s="72">
        <v>-9.4684583259601694E-3</v>
      </c>
      <c r="J23" s="50"/>
      <c r="K23" s="2">
        <f t="shared" si="2"/>
        <v>-3.8970262886165036E-2</v>
      </c>
      <c r="L23" s="2">
        <f t="shared" si="3"/>
        <v>2.2999194401662048E-3</v>
      </c>
    </row>
    <row r="24" spans="2:12" ht="24" x14ac:dyDescent="0.2">
      <c r="B24" s="59" t="s">
        <v>68</v>
      </c>
      <c r="C24" s="60">
        <v>7.776049766718507E-4</v>
      </c>
      <c r="D24" s="61">
        <v>2.7878338529355746E-2</v>
      </c>
      <c r="E24" s="62">
        <v>3858</v>
      </c>
      <c r="F24" s="63">
        <v>0</v>
      </c>
      <c r="G24" s="50"/>
      <c r="H24" s="59" t="s">
        <v>68</v>
      </c>
      <c r="I24" s="72">
        <v>-4.2165860638782908E-2</v>
      </c>
      <c r="J24" s="50"/>
      <c r="K24" s="2">
        <f t="shared" si="2"/>
        <v>-1.5113193424830045</v>
      </c>
      <c r="L24" s="2">
        <f t="shared" si="3"/>
        <v>1.1761240019322993E-3</v>
      </c>
    </row>
    <row r="25" spans="2:12" ht="24" x14ac:dyDescent="0.2">
      <c r="B25" s="59" t="s">
        <v>69</v>
      </c>
      <c r="C25" s="60">
        <v>2.592016588906169E-4</v>
      </c>
      <c r="D25" s="61">
        <v>1.6099740957251311E-2</v>
      </c>
      <c r="E25" s="62">
        <v>3858</v>
      </c>
      <c r="F25" s="63">
        <v>0</v>
      </c>
      <c r="G25" s="50"/>
      <c r="H25" s="59" t="s">
        <v>69</v>
      </c>
      <c r="I25" s="72">
        <v>-3.7387827156627154E-2</v>
      </c>
      <c r="J25" s="50"/>
      <c r="K25" s="2">
        <f t="shared" si="2"/>
        <v>-2.3216607192037308</v>
      </c>
      <c r="L25" s="2">
        <f t="shared" si="3"/>
        <v>6.0193433217623307E-4</v>
      </c>
    </row>
    <row r="26" spans="2:12" ht="24" x14ac:dyDescent="0.2">
      <c r="B26" s="59" t="s">
        <v>70</v>
      </c>
      <c r="C26" s="60">
        <v>5.4432348367029551E-3</v>
      </c>
      <c r="D26" s="61">
        <v>7.3586748879737207E-2</v>
      </c>
      <c r="E26" s="62">
        <v>3858</v>
      </c>
      <c r="F26" s="63">
        <v>0</v>
      </c>
      <c r="G26" s="50"/>
      <c r="H26" s="59" t="s">
        <v>70</v>
      </c>
      <c r="I26" s="72">
        <v>-7.3806944111546669E-3</v>
      </c>
      <c r="J26" s="50"/>
      <c r="K26" s="2">
        <f t="shared" si="2"/>
        <v>-9.975327990387807E-2</v>
      </c>
      <c r="L26" s="2">
        <f t="shared" si="3"/>
        <v>5.4595227468893386E-4</v>
      </c>
    </row>
    <row r="27" spans="2:12" ht="24" x14ac:dyDescent="0.2">
      <c r="B27" s="59" t="s">
        <v>71</v>
      </c>
      <c r="C27" s="60">
        <v>0.98548470710212543</v>
      </c>
      <c r="D27" s="61">
        <v>0.11961733949185213</v>
      </c>
      <c r="E27" s="62">
        <v>3858</v>
      </c>
      <c r="F27" s="63">
        <v>0</v>
      </c>
      <c r="G27" s="50"/>
      <c r="H27" s="59" t="s">
        <v>71</v>
      </c>
      <c r="I27" s="72">
        <v>7.159727826000005E-2</v>
      </c>
      <c r="J27" s="50"/>
      <c r="K27" s="2">
        <f t="shared" si="2"/>
        <v>8.6881673597607283E-3</v>
      </c>
      <c r="L27" s="2">
        <f t="shared" si="3"/>
        <v>-0.58986450538946866</v>
      </c>
    </row>
    <row r="28" spans="2:12" ht="24" x14ac:dyDescent="0.2">
      <c r="B28" s="59" t="s">
        <v>72</v>
      </c>
      <c r="C28" s="60">
        <v>1.5552099533437014E-3</v>
      </c>
      <c r="D28" s="61">
        <v>3.9410580632252903E-2</v>
      </c>
      <c r="E28" s="62">
        <v>3858</v>
      </c>
      <c r="F28" s="63">
        <v>0</v>
      </c>
      <c r="G28" s="50"/>
      <c r="H28" s="59" t="s">
        <v>72</v>
      </c>
      <c r="I28" s="72">
        <v>-6.2921965600840762E-3</v>
      </c>
      <c r="J28" s="50"/>
      <c r="K28" s="2">
        <f t="shared" si="2"/>
        <v>-0.15940924423285527</v>
      </c>
      <c r="L28" s="2">
        <f t="shared" si="3"/>
        <v>2.4830100347796768E-4</v>
      </c>
    </row>
    <row r="29" spans="2:12" ht="24" x14ac:dyDescent="0.2">
      <c r="B29" s="59" t="s">
        <v>73</v>
      </c>
      <c r="C29" s="60">
        <v>6.9984447900466561E-3</v>
      </c>
      <c r="D29" s="61">
        <v>8.3374266658559917E-2</v>
      </c>
      <c r="E29" s="62">
        <v>3858</v>
      </c>
      <c r="F29" s="63">
        <v>0</v>
      </c>
      <c r="G29" s="50"/>
      <c r="H29" s="59" t="s">
        <v>73</v>
      </c>
      <c r="I29" s="72">
        <v>-8.8145581484676369E-2</v>
      </c>
      <c r="J29" s="50"/>
      <c r="K29" s="2">
        <f t="shared" si="2"/>
        <v>-1.0498287182257675</v>
      </c>
      <c r="L29" s="2">
        <f t="shared" si="3"/>
        <v>7.3989494628284311E-3</v>
      </c>
    </row>
    <row r="30" spans="2:12" ht="24" x14ac:dyDescent="0.2">
      <c r="B30" s="59" t="s">
        <v>74</v>
      </c>
      <c r="C30" s="60">
        <v>5.184033177812338E-4</v>
      </c>
      <c r="D30" s="61">
        <v>2.2765520243190764E-2</v>
      </c>
      <c r="E30" s="62">
        <v>3858</v>
      </c>
      <c r="F30" s="63">
        <v>0</v>
      </c>
      <c r="G30" s="50"/>
      <c r="H30" s="59" t="s">
        <v>74</v>
      </c>
      <c r="I30" s="72">
        <v>-1.862915032182625E-2</v>
      </c>
      <c r="J30" s="50"/>
      <c r="K30" s="2">
        <f t="shared" si="2"/>
        <v>-0.81788128316817699</v>
      </c>
      <c r="L30" s="2">
        <f t="shared" si="3"/>
        <v>4.2421228380092166E-4</v>
      </c>
    </row>
    <row r="31" spans="2:12" x14ac:dyDescent="0.2">
      <c r="B31" s="59" t="s">
        <v>76</v>
      </c>
      <c r="C31" s="60">
        <v>0.88932089165370654</v>
      </c>
      <c r="D31" s="61">
        <v>0.3137750196555612</v>
      </c>
      <c r="E31" s="62">
        <v>3858</v>
      </c>
      <c r="F31" s="63">
        <v>0</v>
      </c>
      <c r="G31" s="50"/>
      <c r="H31" s="59" t="s">
        <v>76</v>
      </c>
      <c r="I31" s="72">
        <v>4.1677483506391354E-2</v>
      </c>
      <c r="J31" s="50"/>
      <c r="K31" s="2">
        <f t="shared" si="2"/>
        <v>1.4701064213678847E-2</v>
      </c>
      <c r="L31" s="2">
        <f t="shared" si="3"/>
        <v>-0.11812494453660913</v>
      </c>
    </row>
    <row r="32" spans="2:12" x14ac:dyDescent="0.2">
      <c r="B32" s="59" t="s">
        <v>77</v>
      </c>
      <c r="C32" s="64">
        <v>1.4935199585277346</v>
      </c>
      <c r="D32" s="65">
        <v>1.5638131401147366</v>
      </c>
      <c r="E32" s="62">
        <v>3858</v>
      </c>
      <c r="F32" s="63">
        <v>0</v>
      </c>
      <c r="G32" s="50"/>
      <c r="H32" s="59" t="s">
        <v>77</v>
      </c>
      <c r="I32" s="72">
        <v>7.424008570035534E-2</v>
      </c>
      <c r="J32" s="50"/>
      <c r="K32" s="2">
        <f t="shared" si="2"/>
        <v>-2.3429246804542541E-2</v>
      </c>
      <c r="L32" s="2">
        <f t="shared" si="3"/>
        <v>-7.0903004247780524E-2</v>
      </c>
    </row>
    <row r="33" spans="2:12" x14ac:dyDescent="0.2">
      <c r="B33" s="59" t="s">
        <v>78</v>
      </c>
      <c r="C33" s="60">
        <v>4.173146708138932E-2</v>
      </c>
      <c r="D33" s="61">
        <v>0.20000079971314086</v>
      </c>
      <c r="E33" s="62">
        <v>3858</v>
      </c>
      <c r="F33" s="63">
        <v>0</v>
      </c>
      <c r="G33" s="50"/>
      <c r="H33" s="59" t="s">
        <v>78</v>
      </c>
      <c r="I33" s="72">
        <v>1.3083484258245754E-2</v>
      </c>
      <c r="J33" s="50"/>
      <c r="K33" s="2">
        <f t="shared" si="2"/>
        <v>6.2687205669153798E-2</v>
      </c>
      <c r="L33" s="2">
        <f t="shared" si="3"/>
        <v>-2.7299540472636627E-3</v>
      </c>
    </row>
    <row r="34" spans="2:12" x14ac:dyDescent="0.2">
      <c r="B34" s="59" t="s">
        <v>79</v>
      </c>
      <c r="C34" s="60">
        <v>0.98392949714878175</v>
      </c>
      <c r="D34" s="61">
        <v>0.12576303674474268</v>
      </c>
      <c r="E34" s="62">
        <v>3858</v>
      </c>
      <c r="F34" s="63">
        <v>0</v>
      </c>
      <c r="G34" s="50"/>
      <c r="H34" s="59" t="s">
        <v>79</v>
      </c>
      <c r="I34" s="72">
        <v>6.4216908493183705E-2</v>
      </c>
      <c r="J34" s="50"/>
      <c r="K34" s="2">
        <f t="shared" si="2"/>
        <v>8.2058929058046234E-3</v>
      </c>
      <c r="L34" s="2">
        <f t="shared" si="3"/>
        <v>-0.50241241081345722</v>
      </c>
    </row>
    <row r="35" spans="2:12" x14ac:dyDescent="0.2">
      <c r="B35" s="59" t="s">
        <v>80</v>
      </c>
      <c r="C35" s="60">
        <v>0.96837739761534469</v>
      </c>
      <c r="D35" s="61">
        <v>0.17501586469002939</v>
      </c>
      <c r="E35" s="62">
        <v>3858</v>
      </c>
      <c r="F35" s="63">
        <v>0</v>
      </c>
      <c r="G35" s="50"/>
      <c r="H35" s="59" t="s">
        <v>80</v>
      </c>
      <c r="I35" s="72">
        <v>6.962027889396788E-2</v>
      </c>
      <c r="J35" s="50"/>
      <c r="K35" s="2">
        <f t="shared" si="2"/>
        <v>1.2579284748111062E-2</v>
      </c>
      <c r="L35" s="2">
        <f t="shared" si="3"/>
        <v>-0.38521481818805625</v>
      </c>
    </row>
    <row r="36" spans="2:12" x14ac:dyDescent="0.2">
      <c r="B36" s="59" t="s">
        <v>81</v>
      </c>
      <c r="C36" s="60">
        <v>3.3955417314670812E-2</v>
      </c>
      <c r="D36" s="61">
        <v>0.18113793529446495</v>
      </c>
      <c r="E36" s="62">
        <v>3858</v>
      </c>
      <c r="F36" s="63">
        <v>0</v>
      </c>
      <c r="G36" s="50"/>
      <c r="H36" s="59" t="s">
        <v>81</v>
      </c>
      <c r="I36" s="72">
        <v>1.9155195420810137E-2</v>
      </c>
      <c r="J36" s="50"/>
      <c r="K36" s="2">
        <f t="shared" si="2"/>
        <v>0.10215846137624551</v>
      </c>
      <c r="L36" s="2">
        <f t="shared" si="3"/>
        <v>-3.59075890536307E-3</v>
      </c>
    </row>
    <row r="37" spans="2:12" x14ac:dyDescent="0.2">
      <c r="B37" s="59" t="s">
        <v>82</v>
      </c>
      <c r="C37" s="60">
        <v>0.97641264904095382</v>
      </c>
      <c r="D37" s="61">
        <v>0.15177931035481196</v>
      </c>
      <c r="E37" s="62">
        <v>3858</v>
      </c>
      <c r="F37" s="63">
        <v>0</v>
      </c>
      <c r="G37" s="50"/>
      <c r="H37" s="59" t="s">
        <v>82</v>
      </c>
      <c r="I37" s="72">
        <v>9.1186950539870082E-2</v>
      </c>
      <c r="J37" s="50"/>
      <c r="K37" s="2">
        <f t="shared" si="2"/>
        <v>1.4170960457265718E-2</v>
      </c>
      <c r="L37" s="2">
        <f t="shared" si="3"/>
        <v>-0.58661547299472372</v>
      </c>
    </row>
    <row r="38" spans="2:12" x14ac:dyDescent="0.2">
      <c r="B38" s="59" t="s">
        <v>83</v>
      </c>
      <c r="C38" s="60">
        <v>0.18714359771902539</v>
      </c>
      <c r="D38" s="61">
        <v>0.39007731510178956</v>
      </c>
      <c r="E38" s="62">
        <v>3858</v>
      </c>
      <c r="F38" s="63">
        <v>0</v>
      </c>
      <c r="G38" s="50"/>
      <c r="H38" s="59" t="s">
        <v>83</v>
      </c>
      <c r="I38" s="72">
        <v>4.2451582031880819E-2</v>
      </c>
      <c r="J38" s="50"/>
      <c r="K38" s="2">
        <f t="shared" si="2"/>
        <v>8.8462053304909027E-2</v>
      </c>
      <c r="L38" s="2">
        <f t="shared" si="3"/>
        <v>-2.0366582425428676E-2</v>
      </c>
    </row>
    <row r="39" spans="2:12" x14ac:dyDescent="0.2">
      <c r="B39" s="59" t="s">
        <v>84</v>
      </c>
      <c r="C39" s="60">
        <v>0.95567651632970452</v>
      </c>
      <c r="D39" s="61">
        <v>0.20583948798188711</v>
      </c>
      <c r="E39" s="62">
        <v>3858</v>
      </c>
      <c r="F39" s="63">
        <v>0</v>
      </c>
      <c r="G39" s="50"/>
      <c r="H39" s="59" t="s">
        <v>84</v>
      </c>
      <c r="I39" s="72">
        <v>8.6613587177291659E-2</v>
      </c>
      <c r="J39" s="50"/>
      <c r="K39" s="2">
        <f t="shared" si="2"/>
        <v>1.8650531802800713E-2</v>
      </c>
      <c r="L39" s="2">
        <f t="shared" si="3"/>
        <v>-0.40213164185336986</v>
      </c>
    </row>
    <row r="40" spans="2:12" x14ac:dyDescent="0.2">
      <c r="B40" s="59" t="s">
        <v>85</v>
      </c>
      <c r="C40" s="60">
        <v>3.084499740798341E-2</v>
      </c>
      <c r="D40" s="61">
        <v>0.17292002202828707</v>
      </c>
      <c r="E40" s="62">
        <v>3858</v>
      </c>
      <c r="F40" s="63">
        <v>0</v>
      </c>
      <c r="G40" s="50"/>
      <c r="H40" s="59" t="s">
        <v>85</v>
      </c>
      <c r="I40" s="72">
        <v>3.3578675577097893E-2</v>
      </c>
      <c r="J40" s="50"/>
      <c r="K40" s="2">
        <f t="shared" si="2"/>
        <v>0.18819649126944515</v>
      </c>
      <c r="L40" s="2">
        <f t="shared" si="3"/>
        <v>-5.9896716932505943E-3</v>
      </c>
    </row>
    <row r="41" spans="2:12" x14ac:dyDescent="0.2">
      <c r="B41" s="59" t="s">
        <v>86</v>
      </c>
      <c r="C41" s="60">
        <v>0.12597200622083982</v>
      </c>
      <c r="D41" s="61">
        <v>0.33186082348561557</v>
      </c>
      <c r="E41" s="62">
        <v>3858</v>
      </c>
      <c r="F41" s="63">
        <v>0</v>
      </c>
      <c r="G41" s="50"/>
      <c r="H41" s="59" t="s">
        <v>86</v>
      </c>
      <c r="I41" s="72">
        <v>3.5107247728920488E-2</v>
      </c>
      <c r="J41" s="50"/>
      <c r="K41" s="2">
        <f t="shared" si="2"/>
        <v>9.2462608202219368E-2</v>
      </c>
      <c r="L41" s="2">
        <f t="shared" si="3"/>
        <v>-1.3326461324519161E-2</v>
      </c>
    </row>
    <row r="42" spans="2:12" x14ac:dyDescent="0.2">
      <c r="B42" s="59" t="s">
        <v>87</v>
      </c>
      <c r="C42" s="60">
        <v>0.18066355624675998</v>
      </c>
      <c r="D42" s="61">
        <v>0.38478905099567345</v>
      </c>
      <c r="E42" s="62">
        <v>3858</v>
      </c>
      <c r="F42" s="63">
        <v>0</v>
      </c>
      <c r="G42" s="50"/>
      <c r="H42" s="59" t="s">
        <v>87</v>
      </c>
      <c r="I42" s="72">
        <v>4.0687867625673571E-2</v>
      </c>
      <c r="J42" s="50"/>
      <c r="K42" s="2">
        <f t="shared" si="2"/>
        <v>8.663721766006488E-2</v>
      </c>
      <c r="L42" s="2">
        <f t="shared" si="3"/>
        <v>-1.9103492789960527E-2</v>
      </c>
    </row>
    <row r="43" spans="2:12" x14ac:dyDescent="0.2">
      <c r="B43" s="59" t="s">
        <v>88</v>
      </c>
      <c r="C43" s="60">
        <v>0.8831000518403318</v>
      </c>
      <c r="D43" s="61">
        <v>0.32134267648793891</v>
      </c>
      <c r="E43" s="62">
        <v>3858</v>
      </c>
      <c r="F43" s="63">
        <v>0</v>
      </c>
      <c r="G43" s="50"/>
      <c r="H43" s="59" t="s">
        <v>88</v>
      </c>
      <c r="I43" s="72">
        <v>7.4471697956760785E-2</v>
      </c>
      <c r="J43" s="50"/>
      <c r="K43" s="2">
        <f t="shared" si="2"/>
        <v>2.7091756767746226E-2</v>
      </c>
      <c r="L43" s="2">
        <f t="shared" si="3"/>
        <v>-0.2046599009040164</v>
      </c>
    </row>
    <row r="44" spans="2:12" x14ac:dyDescent="0.2">
      <c r="B44" s="59" t="s">
        <v>89</v>
      </c>
      <c r="C44" s="60">
        <v>0.46578538102643857</v>
      </c>
      <c r="D44" s="61">
        <v>0.49889264732344757</v>
      </c>
      <c r="E44" s="62">
        <v>3858</v>
      </c>
      <c r="F44" s="63">
        <v>0</v>
      </c>
      <c r="G44" s="50"/>
      <c r="H44" s="59" t="s">
        <v>89</v>
      </c>
      <c r="I44" s="72">
        <v>7.7497641324792255E-2</v>
      </c>
      <c r="J44" s="50"/>
      <c r="K44" s="2">
        <f t="shared" si="2"/>
        <v>8.2984532150926812E-2</v>
      </c>
      <c r="L44" s="2">
        <f t="shared" si="3"/>
        <v>-7.2354781307722216E-2</v>
      </c>
    </row>
    <row r="45" spans="2:12" x14ac:dyDescent="0.2">
      <c r="B45" s="59" t="s">
        <v>90</v>
      </c>
      <c r="C45" s="60">
        <v>0.39346811819595645</v>
      </c>
      <c r="D45" s="61">
        <v>0.48858247299876645</v>
      </c>
      <c r="E45" s="62">
        <v>3858</v>
      </c>
      <c r="F45" s="63">
        <v>0</v>
      </c>
      <c r="G45" s="50"/>
      <c r="H45" s="59" t="s">
        <v>90</v>
      </c>
      <c r="I45" s="72">
        <v>7.364055412786015E-2</v>
      </c>
      <c r="J45" s="50"/>
      <c r="K45" s="2">
        <f t="shared" si="2"/>
        <v>9.1418227915794084E-2</v>
      </c>
      <c r="L45" s="2">
        <f t="shared" si="3"/>
        <v>-5.9304645288963863E-2</v>
      </c>
    </row>
    <row r="46" spans="2:12" x14ac:dyDescent="0.2">
      <c r="B46" s="59" t="s">
        <v>91</v>
      </c>
      <c r="C46" s="60">
        <v>2.177293934681182E-2</v>
      </c>
      <c r="D46" s="61">
        <v>0.14596027060466027</v>
      </c>
      <c r="E46" s="62">
        <v>3858</v>
      </c>
      <c r="F46" s="63">
        <v>0</v>
      </c>
      <c r="G46" s="50"/>
      <c r="H46" s="59" t="s">
        <v>91</v>
      </c>
      <c r="I46" s="72">
        <v>2.4371195594624639E-2</v>
      </c>
      <c r="J46" s="50"/>
      <c r="K46" s="2">
        <f t="shared" si="2"/>
        <v>0.16333597445641077</v>
      </c>
      <c r="L46" s="2">
        <f t="shared" si="3"/>
        <v>-3.6354588909217021E-3</v>
      </c>
    </row>
    <row r="47" spans="2:12" ht="24" x14ac:dyDescent="0.2">
      <c r="B47" s="59" t="s">
        <v>92</v>
      </c>
      <c r="C47" s="60">
        <v>0.65396578538102645</v>
      </c>
      <c r="D47" s="61">
        <v>0.59577727677098158</v>
      </c>
      <c r="E47" s="62">
        <v>3858</v>
      </c>
      <c r="F47" s="63">
        <v>0</v>
      </c>
      <c r="G47" s="50"/>
      <c r="H47" s="59" t="s">
        <v>92</v>
      </c>
      <c r="I47" s="72">
        <v>5.4751241113901575E-2</v>
      </c>
      <c r="J47" s="50"/>
      <c r="K47" s="2">
        <f t="shared" si="2"/>
        <v>3.1800143202752262E-2</v>
      </c>
      <c r="L47" s="2">
        <f t="shared" si="3"/>
        <v>-6.0098697603403722E-2</v>
      </c>
    </row>
    <row r="48" spans="2:12" x14ac:dyDescent="0.2">
      <c r="B48" s="59" t="s">
        <v>93</v>
      </c>
      <c r="C48" s="60">
        <v>0.37610160705028511</v>
      </c>
      <c r="D48" s="61">
        <v>0.71381721677941545</v>
      </c>
      <c r="E48" s="62">
        <v>3858</v>
      </c>
      <c r="F48" s="63">
        <v>0</v>
      </c>
      <c r="G48" s="50"/>
      <c r="H48" s="59" t="s">
        <v>93</v>
      </c>
      <c r="I48" s="72">
        <v>5.7679277600989336E-2</v>
      </c>
      <c r="J48" s="50"/>
      <c r="K48" s="2">
        <f t="shared" si="2"/>
        <v>5.0413478066722174E-2</v>
      </c>
      <c r="L48" s="2">
        <f t="shared" si="3"/>
        <v>-3.039050962809052E-2</v>
      </c>
    </row>
    <row r="49" spans="2:12" ht="24" x14ac:dyDescent="0.2">
      <c r="B49" s="59" t="s">
        <v>94</v>
      </c>
      <c r="C49" s="64">
        <v>2.5191809227579056</v>
      </c>
      <c r="D49" s="65">
        <v>1.3979021108673653</v>
      </c>
      <c r="E49" s="62">
        <v>3858</v>
      </c>
      <c r="F49" s="63">
        <v>0</v>
      </c>
      <c r="G49" s="50"/>
      <c r="H49" s="59" t="s">
        <v>94</v>
      </c>
      <c r="I49" s="72">
        <v>6.2627342296619634E-2</v>
      </c>
      <c r="J49" s="50"/>
      <c r="K49" s="2">
        <f t="shared" si="2"/>
        <v>-6.8060748260134113E-2</v>
      </c>
      <c r="L49" s="2">
        <f t="shared" si="3"/>
        <v>-0.11286169806180572</v>
      </c>
    </row>
    <row r="50" spans="2:12" x14ac:dyDescent="0.2">
      <c r="B50" s="59" t="s">
        <v>95</v>
      </c>
      <c r="C50" s="60">
        <v>0.30741316744427166</v>
      </c>
      <c r="D50" s="61">
        <v>0.46148186631807231</v>
      </c>
      <c r="E50" s="62">
        <v>3858</v>
      </c>
      <c r="F50" s="63">
        <v>0</v>
      </c>
      <c r="G50" s="50"/>
      <c r="H50" s="59" t="s">
        <v>95</v>
      </c>
      <c r="I50" s="72">
        <v>3.2997428600178208E-2</v>
      </c>
      <c r="J50" s="50"/>
      <c r="K50" s="2">
        <f t="shared" si="2"/>
        <v>4.952217242904533E-2</v>
      </c>
      <c r="L50" s="2">
        <f t="shared" si="3"/>
        <v>-2.1981024139538837E-2</v>
      </c>
    </row>
    <row r="51" spans="2:12" x14ac:dyDescent="0.2">
      <c r="B51" s="59" t="s">
        <v>96</v>
      </c>
      <c r="C51" s="60">
        <v>0.69906687402799383</v>
      </c>
      <c r="D51" s="61">
        <v>0.45872314381567952</v>
      </c>
      <c r="E51" s="62">
        <v>3858</v>
      </c>
      <c r="F51" s="63">
        <v>0</v>
      </c>
      <c r="G51" s="50"/>
      <c r="H51" s="59" t="s">
        <v>96</v>
      </c>
      <c r="I51" s="72">
        <v>6.2796822673966607E-2</v>
      </c>
      <c r="J51" s="50"/>
      <c r="K51" s="2">
        <f t="shared" si="2"/>
        <v>4.119618642128034E-2</v>
      </c>
      <c r="L51" s="2">
        <f t="shared" si="3"/>
        <v>-9.5698634606540142E-2</v>
      </c>
    </row>
    <row r="52" spans="2:12" x14ac:dyDescent="0.2">
      <c r="B52" s="59" t="s">
        <v>97</v>
      </c>
      <c r="C52" s="60">
        <v>9.1757387247278388E-2</v>
      </c>
      <c r="D52" s="61">
        <v>0.28872058477571522</v>
      </c>
      <c r="E52" s="62">
        <v>3858</v>
      </c>
      <c r="F52" s="63">
        <v>0</v>
      </c>
      <c r="G52" s="50"/>
      <c r="H52" s="59" t="s">
        <v>97</v>
      </c>
      <c r="I52" s="72">
        <v>2.4922294859243233E-2</v>
      </c>
      <c r="J52" s="50"/>
      <c r="K52" s="2">
        <f t="shared" si="2"/>
        <v>7.8399294654853124E-2</v>
      </c>
      <c r="L52" s="2">
        <f t="shared" si="3"/>
        <v>-7.9204766860211211E-3</v>
      </c>
    </row>
    <row r="53" spans="2:12" x14ac:dyDescent="0.2">
      <c r="B53" s="59" t="s">
        <v>98</v>
      </c>
      <c r="C53" s="60">
        <v>4.9248315189217209E-3</v>
      </c>
      <c r="D53" s="61">
        <v>7.0013199616905081E-2</v>
      </c>
      <c r="E53" s="62">
        <v>3858</v>
      </c>
      <c r="F53" s="63">
        <v>0</v>
      </c>
      <c r="G53" s="50"/>
      <c r="H53" s="59" t="s">
        <v>98</v>
      </c>
      <c r="I53" s="72">
        <v>-9.5711287013777624E-2</v>
      </c>
      <c r="J53" s="50"/>
      <c r="K53" s="2">
        <f t="shared" si="2"/>
        <v>-1.3603138489871185</v>
      </c>
      <c r="L53" s="2">
        <f t="shared" si="3"/>
        <v>6.7324728134293436E-3</v>
      </c>
    </row>
    <row r="54" spans="2:12" ht="24" x14ac:dyDescent="0.2">
      <c r="B54" s="59" t="s">
        <v>99</v>
      </c>
      <c r="C54" s="60">
        <v>1.5552099533437014E-3</v>
      </c>
      <c r="D54" s="61">
        <v>3.9410580632252515E-2</v>
      </c>
      <c r="E54" s="62">
        <v>3858</v>
      </c>
      <c r="F54" s="63">
        <v>0</v>
      </c>
      <c r="G54" s="50"/>
      <c r="H54" s="59" t="s">
        <v>99</v>
      </c>
      <c r="I54" s="72">
        <v>-2.0741534443358245E-2</v>
      </c>
      <c r="J54" s="50"/>
      <c r="K54" s="2">
        <f t="shared" si="2"/>
        <v>-0.52547505442222342</v>
      </c>
      <c r="L54" s="2">
        <f t="shared" si="3"/>
        <v>8.184969695050208E-4</v>
      </c>
    </row>
    <row r="55" spans="2:12" x14ac:dyDescent="0.2">
      <c r="B55" s="59" t="s">
        <v>100</v>
      </c>
      <c r="C55" s="60">
        <v>0.78252980819077245</v>
      </c>
      <c r="D55" s="61">
        <v>0.41257851259703759</v>
      </c>
      <c r="E55" s="62">
        <v>3858</v>
      </c>
      <c r="F55" s="63">
        <v>0</v>
      </c>
      <c r="G55" s="50"/>
      <c r="H55" s="59" t="s">
        <v>100</v>
      </c>
      <c r="I55" s="72">
        <v>1.8161023156524181E-2</v>
      </c>
      <c r="J55" s="50"/>
      <c r="K55" s="2">
        <f t="shared" si="2"/>
        <v>9.5726778509150484E-3</v>
      </c>
      <c r="L55" s="2">
        <f t="shared" si="3"/>
        <v>-3.4445666784162735E-2</v>
      </c>
    </row>
    <row r="56" spans="2:12" ht="24" x14ac:dyDescent="0.2">
      <c r="B56" s="59" t="s">
        <v>101</v>
      </c>
      <c r="C56" s="60">
        <v>0.14774494556765164</v>
      </c>
      <c r="D56" s="61">
        <v>0.35489297375760664</v>
      </c>
      <c r="E56" s="62">
        <v>3858</v>
      </c>
      <c r="F56" s="63">
        <v>0</v>
      </c>
      <c r="G56" s="50"/>
      <c r="H56" s="59" t="s">
        <v>101</v>
      </c>
      <c r="I56" s="72">
        <v>4.6838003659415817E-2</v>
      </c>
      <c r="J56" s="50"/>
      <c r="K56" s="2">
        <f t="shared" si="2"/>
        <v>0.11247877053075181</v>
      </c>
      <c r="L56" s="2">
        <f t="shared" si="3"/>
        <v>-1.9499056935075584E-2</v>
      </c>
    </row>
    <row r="57" spans="2:12" x14ac:dyDescent="0.2">
      <c r="B57" s="59" t="s">
        <v>102</v>
      </c>
      <c r="C57" s="60">
        <v>6.3245204769310517E-2</v>
      </c>
      <c r="D57" s="61">
        <v>0.24343502067540423</v>
      </c>
      <c r="E57" s="62">
        <v>3858</v>
      </c>
      <c r="F57" s="63">
        <v>0</v>
      </c>
      <c r="G57" s="50"/>
      <c r="H57" s="59" t="s">
        <v>102</v>
      </c>
      <c r="I57" s="72">
        <v>-6.8177688320144966E-2</v>
      </c>
      <c r="J57" s="50"/>
      <c r="K57" s="2">
        <f t="shared" si="2"/>
        <v>-0.26235245974242</v>
      </c>
      <c r="L57" s="2">
        <f t="shared" si="3"/>
        <v>1.7712783668276277E-2</v>
      </c>
    </row>
    <row r="58" spans="2:12" x14ac:dyDescent="0.2">
      <c r="B58" s="59" t="s">
        <v>104</v>
      </c>
      <c r="C58" s="60">
        <v>9.8496630378434417E-3</v>
      </c>
      <c r="D58" s="61">
        <v>9.8768293159379378E-2</v>
      </c>
      <c r="E58" s="62">
        <v>3858</v>
      </c>
      <c r="F58" s="63">
        <v>0</v>
      </c>
      <c r="G58" s="50"/>
      <c r="H58" s="59" t="s">
        <v>104</v>
      </c>
      <c r="I58" s="72">
        <v>-6.5095877835200475E-2</v>
      </c>
      <c r="J58" s="50"/>
      <c r="K58" s="2">
        <f t="shared" si="2"/>
        <v>-0.65258498766767736</v>
      </c>
      <c r="L58" s="2">
        <f t="shared" si="3"/>
        <v>6.4916831233957431E-3</v>
      </c>
    </row>
    <row r="59" spans="2:12" ht="24" x14ac:dyDescent="0.2">
      <c r="B59" s="59" t="s">
        <v>105</v>
      </c>
      <c r="C59" s="60">
        <v>3.6288232244686366E-3</v>
      </c>
      <c r="D59" s="61">
        <v>6.0138110156506656E-2</v>
      </c>
      <c r="E59" s="62">
        <v>3858</v>
      </c>
      <c r="F59" s="63">
        <v>0</v>
      </c>
      <c r="G59" s="50"/>
      <c r="H59" s="59" t="s">
        <v>105</v>
      </c>
      <c r="I59" s="72">
        <v>-2.3944519751913609E-2</v>
      </c>
      <c r="J59" s="50"/>
      <c r="K59" s="2">
        <f t="shared" si="2"/>
        <v>-0.39671398486668003</v>
      </c>
      <c r="L59" s="2">
        <f t="shared" si="3"/>
        <v>1.4448480198058064E-3</v>
      </c>
    </row>
    <row r="60" spans="2:12" x14ac:dyDescent="0.2">
      <c r="B60" s="59" t="s">
        <v>106</v>
      </c>
      <c r="C60" s="60">
        <v>0.9795230689476413</v>
      </c>
      <c r="D60" s="61">
        <v>0.14164330787223467</v>
      </c>
      <c r="E60" s="62">
        <v>3858</v>
      </c>
      <c r="F60" s="63">
        <v>0</v>
      </c>
      <c r="G60" s="50"/>
      <c r="H60" s="59" t="s">
        <v>106</v>
      </c>
      <c r="I60" s="72">
        <v>0.12741900210428067</v>
      </c>
      <c r="J60" s="50"/>
      <c r="K60" s="2">
        <f t="shared" si="2"/>
        <v>1.8420567551297333E-2</v>
      </c>
      <c r="L60" s="2">
        <f t="shared" si="3"/>
        <v>-0.88115600982724973</v>
      </c>
    </row>
    <row r="61" spans="2:12" x14ac:dyDescent="0.2">
      <c r="B61" s="59" t="s">
        <v>107</v>
      </c>
      <c r="C61" s="60">
        <v>5.4432348367029551E-3</v>
      </c>
      <c r="D61" s="61">
        <v>7.3586748879736083E-2</v>
      </c>
      <c r="E61" s="62">
        <v>3858</v>
      </c>
      <c r="F61" s="63">
        <v>0</v>
      </c>
      <c r="G61" s="50"/>
      <c r="H61" s="59" t="s">
        <v>107</v>
      </c>
      <c r="I61" s="72">
        <v>-0.10148281817353166</v>
      </c>
      <c r="J61" s="50"/>
      <c r="K61" s="2">
        <f t="shared" si="2"/>
        <v>-1.3715842172518695</v>
      </c>
      <c r="L61" s="2">
        <f t="shared" si="3"/>
        <v>7.5067158098225863E-3</v>
      </c>
    </row>
    <row r="62" spans="2:12" ht="24" x14ac:dyDescent="0.2">
      <c r="B62" s="59" t="s">
        <v>108</v>
      </c>
      <c r="C62" s="60">
        <v>1.5552099533437014E-3</v>
      </c>
      <c r="D62" s="61">
        <v>3.9410580632255054E-2</v>
      </c>
      <c r="E62" s="62">
        <v>3858</v>
      </c>
      <c r="F62" s="63">
        <v>0</v>
      </c>
      <c r="G62" s="50"/>
      <c r="H62" s="59" t="s">
        <v>108</v>
      </c>
      <c r="I62" s="72">
        <v>-6.8785370116781597E-2</v>
      </c>
      <c r="J62" s="50"/>
      <c r="K62" s="2">
        <f t="shared" si="2"/>
        <v>-1.7426384824262815</v>
      </c>
      <c r="L62" s="2">
        <f t="shared" si="3"/>
        <v>2.7143901595424948E-3</v>
      </c>
    </row>
    <row r="63" spans="2:12" ht="24" x14ac:dyDescent="0.2">
      <c r="B63" s="59" t="s">
        <v>109</v>
      </c>
      <c r="C63" s="60">
        <v>1.0368066355624676E-2</v>
      </c>
      <c r="D63" s="61">
        <v>0.10130759992152684</v>
      </c>
      <c r="E63" s="62">
        <v>3858</v>
      </c>
      <c r="F63" s="63">
        <v>0</v>
      </c>
      <c r="G63" s="50"/>
      <c r="H63" s="59" t="s">
        <v>109</v>
      </c>
      <c r="I63" s="72">
        <v>-6.2173418536985783E-2</v>
      </c>
      <c r="J63" s="50"/>
      <c r="K63" s="2">
        <f t="shared" si="2"/>
        <v>-0.6073463437659038</v>
      </c>
      <c r="L63" s="2">
        <f t="shared" si="3"/>
        <v>6.3629789813085778E-3</v>
      </c>
    </row>
    <row r="64" spans="2:12" ht="24" x14ac:dyDescent="0.2">
      <c r="B64" s="59" t="s">
        <v>110</v>
      </c>
      <c r="C64" s="60">
        <v>5.4432348367029551E-3</v>
      </c>
      <c r="D64" s="61">
        <v>7.3586748879737596E-2</v>
      </c>
      <c r="E64" s="62">
        <v>3858</v>
      </c>
      <c r="F64" s="63">
        <v>0</v>
      </c>
      <c r="G64" s="50"/>
      <c r="H64" s="59" t="s">
        <v>110</v>
      </c>
      <c r="I64" s="72">
        <v>-1.711835939542624E-2</v>
      </c>
      <c r="J64" s="50"/>
      <c r="K64" s="2">
        <f t="shared" si="2"/>
        <v>-0.23136203738314365</v>
      </c>
      <c r="L64" s="2">
        <f t="shared" si="3"/>
        <v>1.266250400064117E-3</v>
      </c>
    </row>
    <row r="65" spans="2:12" ht="24" x14ac:dyDescent="0.2">
      <c r="B65" s="59" t="s">
        <v>111</v>
      </c>
      <c r="C65" s="60">
        <v>0.34577501296008295</v>
      </c>
      <c r="D65" s="61">
        <v>0.47568193552861809</v>
      </c>
      <c r="E65" s="62">
        <v>3858</v>
      </c>
      <c r="F65" s="63">
        <v>0</v>
      </c>
      <c r="G65" s="50"/>
      <c r="H65" s="59" t="s">
        <v>111</v>
      </c>
      <c r="I65" s="72">
        <v>-4.0510702299684334E-4</v>
      </c>
      <c r="J65" s="50"/>
      <c r="K65" s="2">
        <f t="shared" si="2"/>
        <v>-5.5716039873442776E-4</v>
      </c>
      <c r="L65" s="2">
        <f t="shared" si="3"/>
        <v>2.9447383990163496E-4</v>
      </c>
    </row>
    <row r="66" spans="2:12" ht="24" x14ac:dyDescent="0.2">
      <c r="B66" s="59" t="s">
        <v>112</v>
      </c>
      <c r="C66" s="60">
        <v>3.9917055469154999E-2</v>
      </c>
      <c r="D66" s="61">
        <v>0.19578973489383913</v>
      </c>
      <c r="E66" s="62">
        <v>3858</v>
      </c>
      <c r="F66" s="63">
        <v>0</v>
      </c>
      <c r="G66" s="50"/>
      <c r="H66" s="59" t="s">
        <v>112</v>
      </c>
      <c r="I66" s="72">
        <v>2.8247112766162152E-2</v>
      </c>
      <c r="J66" s="50"/>
      <c r="K66" s="2">
        <f t="shared" si="0"/>
        <v>0.13851375412371095</v>
      </c>
      <c r="L66" s="2">
        <f t="shared" si="1"/>
        <v>-5.7589411811694068E-3</v>
      </c>
    </row>
    <row r="67" spans="2:12" ht="24" x14ac:dyDescent="0.2">
      <c r="B67" s="59" t="s">
        <v>113</v>
      </c>
      <c r="C67" s="60">
        <v>0.10186625194401244</v>
      </c>
      <c r="D67" s="61">
        <v>0.3025115519153917</v>
      </c>
      <c r="E67" s="62">
        <v>3858</v>
      </c>
      <c r="F67" s="63">
        <v>0</v>
      </c>
      <c r="G67" s="50"/>
      <c r="H67" s="59" t="s">
        <v>113</v>
      </c>
      <c r="I67" s="72">
        <v>2.2432552254900442E-2</v>
      </c>
      <c r="J67" s="50"/>
      <c r="K67" s="2">
        <f t="shared" si="0"/>
        <v>6.6600538417754332E-2</v>
      </c>
      <c r="L67" s="2">
        <f t="shared" si="1"/>
        <v>-7.5538273010613138E-3</v>
      </c>
    </row>
    <row r="68" spans="2:12" ht="24" x14ac:dyDescent="0.2">
      <c r="B68" s="59" t="s">
        <v>114</v>
      </c>
      <c r="C68" s="60">
        <v>0.49144634525660963</v>
      </c>
      <c r="D68" s="61">
        <v>0.49999163316658563</v>
      </c>
      <c r="E68" s="62">
        <v>3858</v>
      </c>
      <c r="F68" s="63">
        <v>0</v>
      </c>
      <c r="G68" s="50"/>
      <c r="H68" s="59" t="s">
        <v>114</v>
      </c>
      <c r="I68" s="72">
        <v>7.5612502298556244E-3</v>
      </c>
      <c r="J68" s="50"/>
      <c r="K68" s="2">
        <f t="shared" si="0"/>
        <v>7.6907315717845495E-3</v>
      </c>
      <c r="L68" s="2">
        <f t="shared" si="1"/>
        <v>-7.4320219470456186E-3</v>
      </c>
    </row>
    <row r="69" spans="2:12" x14ac:dyDescent="0.2">
      <c r="B69" s="59" t="s">
        <v>115</v>
      </c>
      <c r="C69" s="60">
        <v>3.6288232244686366E-3</v>
      </c>
      <c r="D69" s="61">
        <v>6.0138110156505734E-2</v>
      </c>
      <c r="E69" s="62">
        <v>3858</v>
      </c>
      <c r="F69" s="63">
        <v>0</v>
      </c>
      <c r="G69" s="50"/>
      <c r="H69" s="59" t="s">
        <v>115</v>
      </c>
      <c r="I69" s="72">
        <v>-9.3705390135020536E-2</v>
      </c>
      <c r="J69" s="50"/>
      <c r="K69" s="2">
        <f t="shared" si="0"/>
        <v>-1.5525155279416512</v>
      </c>
      <c r="L69" s="2">
        <f t="shared" si="1"/>
        <v>5.6543229425554415E-3</v>
      </c>
    </row>
    <row r="70" spans="2:12" x14ac:dyDescent="0.2">
      <c r="B70" s="59" t="s">
        <v>116</v>
      </c>
      <c r="C70" s="60">
        <v>1.5552099533437014E-3</v>
      </c>
      <c r="D70" s="61">
        <v>3.9410580632255054E-2</v>
      </c>
      <c r="E70" s="62">
        <v>3858</v>
      </c>
      <c r="F70" s="63">
        <v>0</v>
      </c>
      <c r="G70" s="50"/>
      <c r="H70" s="59" t="s">
        <v>116</v>
      </c>
      <c r="I70" s="72">
        <v>-6.8785370116782041E-2</v>
      </c>
      <c r="J70" s="50"/>
      <c r="K70" s="2">
        <f t="shared" si="0"/>
        <v>-1.7426384824262928</v>
      </c>
      <c r="L70" s="2">
        <f t="shared" si="1"/>
        <v>2.7143901595425121E-3</v>
      </c>
    </row>
    <row r="71" spans="2:12" x14ac:dyDescent="0.2">
      <c r="B71" s="59" t="s">
        <v>117</v>
      </c>
      <c r="C71" s="60">
        <v>0.22654224987039917</v>
      </c>
      <c r="D71" s="61">
        <v>0.41864816756640161</v>
      </c>
      <c r="E71" s="62">
        <v>3858</v>
      </c>
      <c r="F71" s="63">
        <v>0</v>
      </c>
      <c r="G71" s="50"/>
      <c r="H71" s="59" t="s">
        <v>117</v>
      </c>
      <c r="I71" s="72">
        <v>1.0179746954251036E-2</v>
      </c>
      <c r="J71" s="50"/>
      <c r="K71" s="2">
        <f t="shared" si="0"/>
        <v>1.8807210412248688E-2</v>
      </c>
      <c r="L71" s="2">
        <f t="shared" si="1"/>
        <v>-5.5085462132390597E-3</v>
      </c>
    </row>
    <row r="72" spans="2:12" x14ac:dyDescent="0.2">
      <c r="B72" s="59" t="s">
        <v>118</v>
      </c>
      <c r="C72" s="60">
        <v>0.16614826334888544</v>
      </c>
      <c r="D72" s="61">
        <v>0.37226192099864319</v>
      </c>
      <c r="E72" s="62">
        <v>3858</v>
      </c>
      <c r="F72" s="63">
        <v>0</v>
      </c>
      <c r="G72" s="50"/>
      <c r="H72" s="59" t="s">
        <v>118</v>
      </c>
      <c r="I72" s="72">
        <v>1.5038723555620415E-2</v>
      </c>
      <c r="J72" s="50"/>
      <c r="K72" s="2">
        <f t="shared" ref="K72" si="4">((1-C72)/D72)*I72</f>
        <v>3.3686136149057841E-2</v>
      </c>
      <c r="L72" s="2">
        <f t="shared" ref="L72" si="5">((0-C72)/D72)*I72</f>
        <v>-6.7120961366322895E-3</v>
      </c>
    </row>
    <row r="73" spans="2:12" ht="24.75" thickBot="1" x14ac:dyDescent="0.25">
      <c r="B73" s="66" t="s">
        <v>119</v>
      </c>
      <c r="C73" s="118">
        <v>2.558320373250389</v>
      </c>
      <c r="D73" s="119">
        <v>1.4367106148153443</v>
      </c>
      <c r="E73" s="67">
        <v>3858</v>
      </c>
      <c r="F73" s="68">
        <v>0</v>
      </c>
      <c r="G73" s="50"/>
      <c r="H73" s="66" t="s">
        <v>119</v>
      </c>
      <c r="I73" s="120">
        <v>-3.7532125654836219E-2</v>
      </c>
      <c r="J73" s="50"/>
      <c r="L73" s="2" t="s">
        <v>135</v>
      </c>
    </row>
    <row r="74" spans="2:12" ht="67.5" customHeight="1" thickTop="1" x14ac:dyDescent="0.2">
      <c r="B74" s="134" t="s">
        <v>48</v>
      </c>
      <c r="C74" s="134"/>
      <c r="D74" s="134"/>
      <c r="E74" s="134"/>
      <c r="F74" s="134"/>
      <c r="G74" s="50"/>
      <c r="H74" s="134" t="s">
        <v>7</v>
      </c>
      <c r="I74" s="134"/>
      <c r="J74" s="50"/>
    </row>
  </sheetData>
  <mergeCells count="7">
    <mergeCell ref="K5:L5"/>
    <mergeCell ref="B5:F5"/>
    <mergeCell ref="B6"/>
    <mergeCell ref="B74:F74"/>
    <mergeCell ref="H4:I4"/>
    <mergeCell ref="H5:H6"/>
    <mergeCell ref="H74:I74"/>
  </mergeCells>
  <pageMargins left="0.25" right="0.2" top="0.25" bottom="0.25" header="0.55000000000000004" footer="0.05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2"/>
  <sheetViews>
    <sheetView zoomScale="90" zoomScaleNormal="90" workbookViewId="0">
      <selection activeCell="K79" sqref="K79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47" t="s">
        <v>22</v>
      </c>
      <c r="D5" s="147"/>
      <c r="E5" s="147"/>
      <c r="F5" s="147"/>
      <c r="G5" s="147"/>
      <c r="H5" s="147"/>
      <c r="I5" s="147"/>
      <c r="J5" s="73"/>
    </row>
    <row r="6" spans="1:10" ht="25.5" customHeight="1" thickTop="1" x14ac:dyDescent="0.25">
      <c r="C6" s="151" t="s">
        <v>14</v>
      </c>
      <c r="D6" s="152"/>
      <c r="E6" s="139" t="s">
        <v>15</v>
      </c>
      <c r="F6" s="140"/>
      <c r="G6" s="74" t="s">
        <v>16</v>
      </c>
      <c r="H6" s="140" t="s">
        <v>17</v>
      </c>
      <c r="I6" s="141" t="s">
        <v>18</v>
      </c>
      <c r="J6" s="73"/>
    </row>
    <row r="7" spans="1:10" ht="15.75" thickBot="1" x14ac:dyDescent="0.3">
      <c r="C7" s="153"/>
      <c r="D7" s="154"/>
      <c r="E7" s="75" t="s">
        <v>19</v>
      </c>
      <c r="F7" s="76" t="s">
        <v>20</v>
      </c>
      <c r="G7" s="76" t="s">
        <v>21</v>
      </c>
      <c r="H7" s="155"/>
      <c r="I7" s="156"/>
      <c r="J7" s="73"/>
    </row>
    <row r="8" spans="1:10" ht="15.75" thickTop="1" x14ac:dyDescent="0.25">
      <c r="C8" s="145" t="s">
        <v>5</v>
      </c>
      <c r="D8" s="77" t="s">
        <v>120</v>
      </c>
      <c r="E8" s="78">
        <v>1.3849898798196493E-2</v>
      </c>
      <c r="F8" s="79">
        <v>2.2639219501648547E-4</v>
      </c>
      <c r="G8" s="80"/>
      <c r="H8" s="81">
        <v>61.176573676437776</v>
      </c>
      <c r="I8" s="82">
        <v>0</v>
      </c>
      <c r="J8" s="73"/>
    </row>
    <row r="9" spans="1:10" ht="36.75" thickBot="1" x14ac:dyDescent="0.3">
      <c r="C9" s="144"/>
      <c r="D9" s="83" t="s">
        <v>121</v>
      </c>
      <c r="E9" s="84">
        <v>1.0715691680952761</v>
      </c>
      <c r="F9" s="85">
        <v>2.2639977008198354E-4</v>
      </c>
      <c r="G9" s="85">
        <v>0.9996666710040808</v>
      </c>
      <c r="H9" s="86">
        <v>4733.0841710097193</v>
      </c>
      <c r="I9" s="87">
        <v>0</v>
      </c>
      <c r="J9" s="73"/>
    </row>
    <row r="10" spans="1:10" ht="15.75" customHeight="1" thickTop="1" x14ac:dyDescent="0.25">
      <c r="C10" s="146" t="s">
        <v>44</v>
      </c>
      <c r="D10" s="146"/>
      <c r="E10" s="146"/>
      <c r="F10" s="146"/>
      <c r="G10" s="146"/>
      <c r="H10" s="146"/>
      <c r="I10" s="146"/>
      <c r="J10" s="73"/>
    </row>
    <row r="12" spans="1:10" x14ac:dyDescent="0.25">
      <c r="D12" t="s">
        <v>123</v>
      </c>
    </row>
    <row r="14" spans="1:10" x14ac:dyDescent="0.25">
      <c r="B14" t="s">
        <v>11</v>
      </c>
    </row>
    <row r="16" spans="1:10" ht="15.75" customHeight="1" thickBot="1" x14ac:dyDescent="0.3">
      <c r="C16" s="147" t="s">
        <v>22</v>
      </c>
      <c r="D16" s="147"/>
      <c r="E16" s="147"/>
      <c r="F16" s="147"/>
      <c r="G16" s="147"/>
      <c r="H16" s="147"/>
      <c r="I16" s="147"/>
      <c r="J16" s="73"/>
    </row>
    <row r="17" spans="2:10" ht="25.5" customHeight="1" thickTop="1" x14ac:dyDescent="0.25">
      <c r="C17" s="151" t="s">
        <v>14</v>
      </c>
      <c r="D17" s="152"/>
      <c r="E17" s="139" t="s">
        <v>15</v>
      </c>
      <c r="F17" s="140"/>
      <c r="G17" s="74" t="s">
        <v>16</v>
      </c>
      <c r="H17" s="140" t="s">
        <v>17</v>
      </c>
      <c r="I17" s="141" t="s">
        <v>18</v>
      </c>
      <c r="J17" s="73"/>
    </row>
    <row r="18" spans="2:10" ht="15.75" thickBot="1" x14ac:dyDescent="0.3">
      <c r="C18" s="153"/>
      <c r="D18" s="154"/>
      <c r="E18" s="75" t="s">
        <v>19</v>
      </c>
      <c r="F18" s="76" t="s">
        <v>20</v>
      </c>
      <c r="G18" s="76" t="s">
        <v>21</v>
      </c>
      <c r="H18" s="155"/>
      <c r="I18" s="156"/>
      <c r="J18" s="73"/>
    </row>
    <row r="19" spans="2:10" ht="15.75" thickTop="1" x14ac:dyDescent="0.25">
      <c r="C19" s="145" t="s">
        <v>5</v>
      </c>
      <c r="D19" s="77" t="s">
        <v>120</v>
      </c>
      <c r="E19" s="78">
        <v>-5.3647715821733048E-2</v>
      </c>
      <c r="F19" s="79">
        <v>3.6245925973678031E-3</v>
      </c>
      <c r="G19" s="80"/>
      <c r="H19" s="81">
        <v>-14.801033324598269</v>
      </c>
      <c r="I19" s="88">
        <v>2.9737348623723644E-48</v>
      </c>
      <c r="J19" s="73"/>
    </row>
    <row r="20" spans="2:10" ht="36.75" thickBot="1" x14ac:dyDescent="0.3">
      <c r="C20" s="144"/>
      <c r="D20" s="83" t="s">
        <v>122</v>
      </c>
      <c r="E20" s="89">
        <v>0.60712368838677155</v>
      </c>
      <c r="F20" s="85">
        <v>3.6250624389145797E-3</v>
      </c>
      <c r="G20" s="85">
        <v>0.93762608017952809</v>
      </c>
      <c r="H20" s="86">
        <v>167.47951204077941</v>
      </c>
      <c r="I20" s="87">
        <v>0</v>
      </c>
      <c r="J20" s="73"/>
    </row>
    <row r="21" spans="2:10" ht="15.75" customHeight="1" thickTop="1" x14ac:dyDescent="0.25">
      <c r="C21" s="146" t="s">
        <v>44</v>
      </c>
      <c r="D21" s="146"/>
      <c r="E21" s="146"/>
      <c r="F21" s="146"/>
      <c r="G21" s="146"/>
      <c r="H21" s="146"/>
      <c r="I21" s="146"/>
      <c r="J21" s="73"/>
    </row>
    <row r="23" spans="2:10" x14ac:dyDescent="0.25">
      <c r="D23" t="s">
        <v>124</v>
      </c>
    </row>
    <row r="26" spans="2:10" x14ac:dyDescent="0.25">
      <c r="B26" t="s">
        <v>23</v>
      </c>
    </row>
    <row r="28" spans="2:10" x14ac:dyDescent="0.25">
      <c r="C28" s="147" t="s">
        <v>24</v>
      </c>
      <c r="D28" s="147"/>
      <c r="E28" s="147"/>
      <c r="F28" s="73"/>
    </row>
    <row r="29" spans="2:10" ht="15.75" thickBot="1" x14ac:dyDescent="0.3">
      <c r="C29" s="148" t="s">
        <v>45</v>
      </c>
      <c r="D29" s="149"/>
      <c r="E29" s="149"/>
    </row>
    <row r="30" spans="2:10" ht="15.75" thickTop="1" x14ac:dyDescent="0.25">
      <c r="C30" s="150" t="s">
        <v>25</v>
      </c>
      <c r="D30" s="77" t="s">
        <v>26</v>
      </c>
      <c r="E30" s="90">
        <v>18801.999759999999</v>
      </c>
    </row>
    <row r="31" spans="2:10" x14ac:dyDescent="0.25">
      <c r="C31" s="142"/>
      <c r="D31" s="91" t="s">
        <v>27</v>
      </c>
      <c r="E31" s="92">
        <v>0</v>
      </c>
    </row>
    <row r="32" spans="2:10" x14ac:dyDescent="0.25">
      <c r="C32" s="142" t="s">
        <v>1</v>
      </c>
      <c r="D32" s="143"/>
      <c r="E32" s="93">
        <v>0.32586631244416286</v>
      </c>
    </row>
    <row r="33" spans="3:6" ht="15" customHeight="1" x14ac:dyDescent="0.25">
      <c r="C33" s="142" t="s">
        <v>46</v>
      </c>
      <c r="D33" s="143"/>
      <c r="E33" s="94">
        <v>5.5706713934261355E-3</v>
      </c>
    </row>
    <row r="34" spans="3:6" x14ac:dyDescent="0.25">
      <c r="C34" s="142" t="s">
        <v>28</v>
      </c>
      <c r="D34" s="143"/>
      <c r="E34" s="93">
        <v>0.30592745868344373</v>
      </c>
    </row>
    <row r="35" spans="3:6" ht="15" customHeight="1" x14ac:dyDescent="0.25">
      <c r="C35" s="142" t="s">
        <v>29</v>
      </c>
      <c r="D35" s="143"/>
      <c r="E35" s="95">
        <v>0.95190425238202325</v>
      </c>
    </row>
    <row r="36" spans="3:6" ht="15" customHeight="1" x14ac:dyDescent="0.25">
      <c r="C36" s="142" t="s">
        <v>30</v>
      </c>
      <c r="D36" s="143"/>
      <c r="E36" s="94">
        <v>0.76385260165444091</v>
      </c>
    </row>
    <row r="37" spans="3:6" ht="15" customHeight="1" x14ac:dyDescent="0.25">
      <c r="C37" s="142" t="s">
        <v>31</v>
      </c>
      <c r="D37" s="143"/>
      <c r="E37" s="96">
        <v>-1.4360795697315012</v>
      </c>
    </row>
    <row r="38" spans="3:6" ht="15" customHeight="1" x14ac:dyDescent="0.25">
      <c r="C38" s="142" t="s">
        <v>32</v>
      </c>
      <c r="D38" s="143"/>
      <c r="E38" s="97">
        <v>1.786236503321266E-2</v>
      </c>
    </row>
    <row r="39" spans="3:6" ht="15" customHeight="1" x14ac:dyDescent="0.25">
      <c r="C39" s="142" t="s">
        <v>33</v>
      </c>
      <c r="D39" s="143"/>
      <c r="E39" s="96">
        <v>7.9573149360675455</v>
      </c>
    </row>
    <row r="40" spans="3:6" ht="15" customHeight="1" x14ac:dyDescent="0.25">
      <c r="C40" s="142" t="s">
        <v>34</v>
      </c>
      <c r="D40" s="143"/>
      <c r="E40" s="97">
        <v>3.5722830875776629E-2</v>
      </c>
    </row>
    <row r="41" spans="3:6" x14ac:dyDescent="0.25">
      <c r="C41" s="142" t="s">
        <v>35</v>
      </c>
      <c r="D41" s="143"/>
      <c r="E41" s="98">
        <v>-7.69546242427338</v>
      </c>
    </row>
    <row r="42" spans="3:6" x14ac:dyDescent="0.25">
      <c r="C42" s="142" t="s">
        <v>36</v>
      </c>
      <c r="D42" s="143"/>
      <c r="E42" s="98">
        <v>2.7969141450458364</v>
      </c>
    </row>
    <row r="43" spans="3:6" x14ac:dyDescent="0.25">
      <c r="C43" s="142" t="s">
        <v>37</v>
      </c>
      <c r="D43" s="99" t="s">
        <v>38</v>
      </c>
      <c r="E43" s="93">
        <v>-0.14868117824426141</v>
      </c>
    </row>
    <row r="44" spans="3:6" x14ac:dyDescent="0.25">
      <c r="C44" s="142"/>
      <c r="D44" s="99" t="s">
        <v>39</v>
      </c>
      <c r="E44" s="93">
        <v>0.16512075943857163</v>
      </c>
    </row>
    <row r="45" spans="3:6" x14ac:dyDescent="0.25">
      <c r="C45" s="142"/>
      <c r="D45" s="99" t="s">
        <v>40</v>
      </c>
      <c r="E45" s="93">
        <v>0.46385838269373764</v>
      </c>
    </row>
    <row r="46" spans="3:6" ht="15.75" thickBot="1" x14ac:dyDescent="0.3">
      <c r="C46" s="144"/>
      <c r="D46" s="100" t="s">
        <v>41</v>
      </c>
      <c r="E46" s="101">
        <v>0.87589509867477555</v>
      </c>
      <c r="F46" s="73"/>
    </row>
    <row r="47" spans="3:6" ht="15.75" thickTop="1" x14ac:dyDescent="0.25"/>
    <row r="49" spans="2:2" x14ac:dyDescent="0.25">
      <c r="B49" t="s">
        <v>42</v>
      </c>
    </row>
    <row r="81" spans="1:17" ht="15.75" thickBot="1" x14ac:dyDescent="0.3"/>
    <row r="82" spans="1:17" ht="15.75" thickTop="1" x14ac:dyDescent="0.25">
      <c r="A82" s="137" t="s">
        <v>47</v>
      </c>
      <c r="B82" s="139" t="s">
        <v>125</v>
      </c>
      <c r="C82" s="140"/>
      <c r="D82" s="140"/>
      <c r="E82" s="140"/>
      <c r="F82" s="140"/>
      <c r="G82" s="140" t="s">
        <v>126</v>
      </c>
      <c r="H82" s="140"/>
      <c r="I82" s="140"/>
      <c r="J82" s="140"/>
      <c r="K82" s="140"/>
      <c r="L82" s="140" t="s">
        <v>127</v>
      </c>
      <c r="M82" s="140"/>
      <c r="N82" s="140"/>
      <c r="O82" s="140"/>
      <c r="P82" s="141"/>
      <c r="Q82" s="73"/>
    </row>
    <row r="83" spans="1:17" ht="15.75" thickBot="1" x14ac:dyDescent="0.3">
      <c r="A83" s="138"/>
      <c r="B83" s="75" t="s">
        <v>128</v>
      </c>
      <c r="C83" s="76" t="s">
        <v>129</v>
      </c>
      <c r="D83" s="76" t="s">
        <v>130</v>
      </c>
      <c r="E83" s="76" t="s">
        <v>131</v>
      </c>
      <c r="F83" s="76" t="s">
        <v>132</v>
      </c>
      <c r="G83" s="76" t="s">
        <v>128</v>
      </c>
      <c r="H83" s="76" t="s">
        <v>129</v>
      </c>
      <c r="I83" s="76" t="s">
        <v>130</v>
      </c>
      <c r="J83" s="76" t="s">
        <v>131</v>
      </c>
      <c r="K83" s="76" t="s">
        <v>132</v>
      </c>
      <c r="L83" s="76" t="s">
        <v>128</v>
      </c>
      <c r="M83" s="76" t="s">
        <v>129</v>
      </c>
      <c r="N83" s="76" t="s">
        <v>130</v>
      </c>
      <c r="O83" s="76" t="s">
        <v>131</v>
      </c>
      <c r="P83" s="102" t="s">
        <v>132</v>
      </c>
      <c r="Q83" s="73"/>
    </row>
    <row r="84" spans="1:17" ht="72.75" thickTop="1" x14ac:dyDescent="0.25">
      <c r="A84" s="103" t="s">
        <v>51</v>
      </c>
      <c r="B84" s="78">
        <v>0.45741735064184991</v>
      </c>
      <c r="C84" s="79">
        <v>0.58537554514893253</v>
      </c>
      <c r="D84" s="79">
        <v>0.67738611682698158</v>
      </c>
      <c r="E84" s="79">
        <v>0.78499790031285821</v>
      </c>
      <c r="F84" s="79">
        <v>0.81072033151347844</v>
      </c>
      <c r="G84" s="79">
        <v>0.51027365837065575</v>
      </c>
      <c r="H84" s="79">
        <v>0.67325108929376776</v>
      </c>
      <c r="I84" s="79">
        <v>0.74456405447027074</v>
      </c>
      <c r="J84" s="79">
        <v>0.80809708223132115</v>
      </c>
      <c r="K84" s="79">
        <v>0.81376246032945854</v>
      </c>
      <c r="L84" s="79">
        <v>0.13385137673380149</v>
      </c>
      <c r="M84" s="79">
        <v>0.20579620758505163</v>
      </c>
      <c r="N84" s="79">
        <v>0.28825423666184552</v>
      </c>
      <c r="O84" s="79">
        <v>0.26937221202365269</v>
      </c>
      <c r="P84" s="88">
        <v>0.33377966438138057</v>
      </c>
      <c r="Q84" s="73"/>
    </row>
    <row r="85" spans="1:17" ht="48" x14ac:dyDescent="0.25">
      <c r="A85" s="104" t="s">
        <v>52</v>
      </c>
      <c r="B85" s="105">
        <v>0.47756778656076709</v>
      </c>
      <c r="C85" s="106">
        <v>0.41448193926140936</v>
      </c>
      <c r="D85" s="106">
        <v>0.32149959370610748</v>
      </c>
      <c r="E85" s="106">
        <v>0.2035245805779658</v>
      </c>
      <c r="F85" s="106">
        <v>0.13015300765523283</v>
      </c>
      <c r="G85" s="106">
        <v>0.41903582119356214</v>
      </c>
      <c r="H85" s="106">
        <v>0.32659102254682454</v>
      </c>
      <c r="I85" s="106">
        <v>0.25439930914201148</v>
      </c>
      <c r="J85" s="106">
        <v>0.18230621152329163</v>
      </c>
      <c r="K85" s="106">
        <v>0.1246624356091576</v>
      </c>
      <c r="L85" s="106">
        <v>0.84908955920803841</v>
      </c>
      <c r="M85" s="106">
        <v>0.79420379241494765</v>
      </c>
      <c r="N85" s="106">
        <v>0.71174576333815476</v>
      </c>
      <c r="O85" s="106">
        <v>0.72980124576148964</v>
      </c>
      <c r="P85" s="107">
        <v>0.58840744230556885</v>
      </c>
      <c r="Q85" s="73"/>
    </row>
    <row r="86" spans="1:17" ht="48" x14ac:dyDescent="0.25">
      <c r="A86" s="104" t="s">
        <v>53</v>
      </c>
      <c r="B86" s="105">
        <v>1.2186751874836882E-4</v>
      </c>
      <c r="C86" s="106">
        <v>1.4251558965535554E-4</v>
      </c>
      <c r="D86" s="106">
        <v>1.0722324473532061E-3</v>
      </c>
      <c r="E86" s="106">
        <v>1.0721387702696152E-2</v>
      </c>
      <c r="F86" s="106">
        <v>5.9126660831288529E-2</v>
      </c>
      <c r="G86" s="106">
        <v>1.3625542361051697E-4</v>
      </c>
      <c r="H86" s="106">
        <v>1.5788815940769464E-4</v>
      </c>
      <c r="I86" s="106">
        <v>9.9047715081112099E-4</v>
      </c>
      <c r="J86" s="106">
        <v>8.7531515394430621E-3</v>
      </c>
      <c r="K86" s="106">
        <v>6.157510406138568E-2</v>
      </c>
      <c r="L86" s="108">
        <v>0</v>
      </c>
      <c r="M86" s="108">
        <v>0</v>
      </c>
      <c r="N86" s="108">
        <v>0</v>
      </c>
      <c r="O86" s="106">
        <v>8.2654221485807045E-4</v>
      </c>
      <c r="P86" s="107">
        <v>7.7812893313050482E-2</v>
      </c>
      <c r="Q86" s="73"/>
    </row>
    <row r="87" spans="1:17" ht="72" x14ac:dyDescent="0.25">
      <c r="A87" s="104" t="s">
        <v>54</v>
      </c>
      <c r="B87" s="105">
        <v>2.3615517710944448E-2</v>
      </c>
      <c r="C87" s="108">
        <v>0</v>
      </c>
      <c r="D87" s="106">
        <v>4.2057019560821632E-5</v>
      </c>
      <c r="E87" s="108">
        <v>0</v>
      </c>
      <c r="F87" s="108">
        <v>0</v>
      </c>
      <c r="G87" s="106">
        <v>2.522446932215363E-2</v>
      </c>
      <c r="H87" s="108">
        <v>0</v>
      </c>
      <c r="I87" s="106">
        <v>4.6159236904793657E-5</v>
      </c>
      <c r="J87" s="108">
        <v>0</v>
      </c>
      <c r="K87" s="108">
        <v>0</v>
      </c>
      <c r="L87" s="106">
        <v>1.0056923043979477E-2</v>
      </c>
      <c r="M87" s="108">
        <v>0</v>
      </c>
      <c r="N87" s="108">
        <v>0</v>
      </c>
      <c r="O87" s="108">
        <v>0</v>
      </c>
      <c r="P87" s="109">
        <v>0</v>
      </c>
      <c r="Q87" s="73"/>
    </row>
    <row r="88" spans="1:17" ht="84" x14ac:dyDescent="0.25">
      <c r="A88" s="104" t="s">
        <v>55</v>
      </c>
      <c r="B88" s="105">
        <v>3.9904143958927323E-2</v>
      </c>
      <c r="C88" s="108">
        <v>0</v>
      </c>
      <c r="D88" s="108">
        <v>0</v>
      </c>
      <c r="E88" s="106">
        <v>7.5613140648362459E-4</v>
      </c>
      <c r="F88" s="108">
        <v>0</v>
      </c>
      <c r="G88" s="106">
        <v>4.4285826090511293E-2</v>
      </c>
      <c r="H88" s="108">
        <v>0</v>
      </c>
      <c r="I88" s="108">
        <v>0</v>
      </c>
      <c r="J88" s="106">
        <v>8.435547059428653E-4</v>
      </c>
      <c r="K88" s="108">
        <v>0</v>
      </c>
      <c r="L88" s="106">
        <v>2.8101023653428607E-3</v>
      </c>
      <c r="M88" s="108">
        <v>0</v>
      </c>
      <c r="N88" s="108">
        <v>0</v>
      </c>
      <c r="O88" s="108">
        <v>0</v>
      </c>
      <c r="P88" s="109">
        <v>0</v>
      </c>
      <c r="Q88" s="73"/>
    </row>
    <row r="89" spans="1:17" ht="60" x14ac:dyDescent="0.25">
      <c r="A89" s="104" t="s">
        <v>56</v>
      </c>
      <c r="B89" s="105">
        <v>1.3733336087599728E-3</v>
      </c>
      <c r="C89" s="108">
        <v>0</v>
      </c>
      <c r="D89" s="108">
        <v>0</v>
      </c>
      <c r="E89" s="108">
        <v>0</v>
      </c>
      <c r="F89" s="108">
        <v>0</v>
      </c>
      <c r="G89" s="106">
        <v>1.0439695995081398E-3</v>
      </c>
      <c r="H89" s="108">
        <v>0</v>
      </c>
      <c r="I89" s="108">
        <v>0</v>
      </c>
      <c r="J89" s="108">
        <v>0</v>
      </c>
      <c r="K89" s="108">
        <v>0</v>
      </c>
      <c r="L89" s="106">
        <v>4.1920386488375726E-3</v>
      </c>
      <c r="M89" s="108">
        <v>0</v>
      </c>
      <c r="N89" s="108">
        <v>0</v>
      </c>
      <c r="O89" s="108">
        <v>0</v>
      </c>
      <c r="P89" s="109">
        <v>0</v>
      </c>
      <c r="Q89" s="73"/>
    </row>
    <row r="90" spans="1:17" ht="96" x14ac:dyDescent="0.25">
      <c r="A90" s="104" t="s">
        <v>57</v>
      </c>
      <c r="B90" s="105">
        <v>0.58453567936295747</v>
      </c>
      <c r="C90" s="106">
        <v>0.549507755207858</v>
      </c>
      <c r="D90" s="106">
        <v>0.51608198173359965</v>
      </c>
      <c r="E90" s="106">
        <v>0.55461594943355108</v>
      </c>
      <c r="F90" s="106">
        <v>0.65769731862487801</v>
      </c>
      <c r="G90" s="106">
        <v>0.57500438802384046</v>
      </c>
      <c r="H90" s="106">
        <v>0.5608774267087635</v>
      </c>
      <c r="I90" s="106">
        <v>0.54493310465697942</v>
      </c>
      <c r="J90" s="106">
        <v>0.57654784349227362</v>
      </c>
      <c r="K90" s="106">
        <v>0.65849124594028252</v>
      </c>
      <c r="L90" s="106">
        <v>0.66048693674531922</v>
      </c>
      <c r="M90" s="106">
        <v>0.58715051396987505</v>
      </c>
      <c r="N90" s="106">
        <v>0.43617180618811086</v>
      </c>
      <c r="O90" s="106">
        <v>0.36855237476192065</v>
      </c>
      <c r="P90" s="107">
        <v>0.31738738906898134</v>
      </c>
      <c r="Q90" s="73"/>
    </row>
    <row r="91" spans="1:17" ht="84" x14ac:dyDescent="0.25">
      <c r="A91" s="104" t="s">
        <v>58</v>
      </c>
      <c r="B91" s="105">
        <v>3.507556116355854E-2</v>
      </c>
      <c r="C91" s="106">
        <v>6.1639938604842841E-3</v>
      </c>
      <c r="D91" s="106">
        <v>5.5217642257673278E-3</v>
      </c>
      <c r="E91" s="106">
        <v>2.4122906900356793E-3</v>
      </c>
      <c r="F91" s="106">
        <v>2.2271001244217547E-3</v>
      </c>
      <c r="G91" s="106">
        <v>3.6954626227468312E-2</v>
      </c>
      <c r="H91" s="106">
        <v>6.4172031906048338E-3</v>
      </c>
      <c r="I91" s="106">
        <v>5.6253193774538834E-3</v>
      </c>
      <c r="J91" s="106">
        <v>2.0193713380405442E-3</v>
      </c>
      <c r="K91" s="106">
        <v>2.4358822853944055E-3</v>
      </c>
      <c r="L91" s="106">
        <v>1.7071208936329189E-2</v>
      </c>
      <c r="M91" s="106">
        <v>7.5860044992248667E-3</v>
      </c>
      <c r="N91" s="106">
        <v>1.0664032961264132E-3</v>
      </c>
      <c r="O91" s="106">
        <v>3.0529352902611785E-3</v>
      </c>
      <c r="P91" s="107">
        <v>4.9393790759629311E-3</v>
      </c>
      <c r="Q91" s="73"/>
    </row>
    <row r="92" spans="1:17" ht="60" x14ac:dyDescent="0.25">
      <c r="A92" s="104" t="s">
        <v>59</v>
      </c>
      <c r="B92" s="105">
        <v>3.8443098211722051E-3</v>
      </c>
      <c r="C92" s="106">
        <v>3.0223714340212892E-3</v>
      </c>
      <c r="D92" s="106">
        <v>2.3684308599572663E-3</v>
      </c>
      <c r="E92" s="106">
        <v>4.2485425511518978E-4</v>
      </c>
      <c r="F92" s="106">
        <v>2.356063353850002E-4</v>
      </c>
      <c r="G92" s="106">
        <v>3.346082235712782E-3</v>
      </c>
      <c r="H92" s="106">
        <v>2.0369579534265116E-3</v>
      </c>
      <c r="I92" s="106">
        <v>2.5007655643222684E-3</v>
      </c>
      <c r="J92" s="106">
        <v>5.0072355427592421E-4</v>
      </c>
      <c r="K92" s="108">
        <v>0</v>
      </c>
      <c r="L92" s="106">
        <v>5.1271303474617726E-3</v>
      </c>
      <c r="M92" s="106">
        <v>1.0829164290264894E-2</v>
      </c>
      <c r="N92" s="106">
        <v>3.0447398554919658E-3</v>
      </c>
      <c r="O92" s="106">
        <v>3.6112082832953549E-3</v>
      </c>
      <c r="P92" s="109">
        <v>0</v>
      </c>
      <c r="Q92" s="73"/>
    </row>
    <row r="93" spans="1:17" ht="72" x14ac:dyDescent="0.25">
      <c r="A93" s="104" t="s">
        <v>60</v>
      </c>
      <c r="B93" s="105">
        <v>2.9776884002024575E-2</v>
      </c>
      <c r="C93" s="106">
        <v>4.4190954760102416E-2</v>
      </c>
      <c r="D93" s="106">
        <v>3.2784390111103477E-2</v>
      </c>
      <c r="E93" s="106">
        <v>2.2946862425506507E-2</v>
      </c>
      <c r="F93" s="106">
        <v>1.1031973643340711E-2</v>
      </c>
      <c r="G93" s="106">
        <v>2.7620956888096085E-2</v>
      </c>
      <c r="H93" s="106">
        <v>3.3845425264519856E-2</v>
      </c>
      <c r="I93" s="106">
        <v>2.9258878600271161E-2</v>
      </c>
      <c r="J93" s="106">
        <v>1.7518810244617194E-2</v>
      </c>
      <c r="K93" s="106">
        <v>1.1058729678831916E-2</v>
      </c>
      <c r="L93" s="106">
        <v>4.5307667157468853E-2</v>
      </c>
      <c r="M93" s="106">
        <v>7.5238483282796254E-2</v>
      </c>
      <c r="N93" s="106">
        <v>7.5793441732285444E-2</v>
      </c>
      <c r="O93" s="106">
        <v>7.7284365851745099E-2</v>
      </c>
      <c r="P93" s="107">
        <v>5.61639741892732E-2</v>
      </c>
      <c r="Q93" s="73"/>
    </row>
    <row r="94" spans="1:17" ht="72" x14ac:dyDescent="0.25">
      <c r="A94" s="104" t="s">
        <v>61</v>
      </c>
      <c r="B94" s="105">
        <v>4.3784558682490114E-2</v>
      </c>
      <c r="C94" s="106">
        <v>3.0455402528460104E-3</v>
      </c>
      <c r="D94" s="106">
        <v>5.5665810684513487E-4</v>
      </c>
      <c r="E94" s="106">
        <v>5.4777196408379626E-4</v>
      </c>
      <c r="F94" s="108">
        <v>0</v>
      </c>
      <c r="G94" s="106">
        <v>3.8941897555711029E-2</v>
      </c>
      <c r="H94" s="106">
        <v>2.4374647058790504E-3</v>
      </c>
      <c r="I94" s="106">
        <v>4.186995529634782E-4</v>
      </c>
      <c r="J94" s="106">
        <v>6.1110491393992711E-4</v>
      </c>
      <c r="K94" s="108">
        <v>0</v>
      </c>
      <c r="L94" s="106">
        <v>8.4121956309759494E-2</v>
      </c>
      <c r="M94" s="106">
        <v>6.311029804747733E-3</v>
      </c>
      <c r="N94" s="106">
        <v>3.1621579635466072E-3</v>
      </c>
      <c r="O94" s="106">
        <v>1.7592398239446735E-3</v>
      </c>
      <c r="P94" s="109">
        <v>0</v>
      </c>
      <c r="Q94" s="73"/>
    </row>
    <row r="95" spans="1:17" ht="72" x14ac:dyDescent="0.25">
      <c r="A95" s="104" t="s">
        <v>62</v>
      </c>
      <c r="B95" s="105">
        <v>0.30298300696779806</v>
      </c>
      <c r="C95" s="106">
        <v>0.39406938448468615</v>
      </c>
      <c r="D95" s="106">
        <v>0.44268677496272818</v>
      </c>
      <c r="E95" s="106">
        <v>0.41905227123170807</v>
      </c>
      <c r="F95" s="106">
        <v>0.32880800127197618</v>
      </c>
      <c r="G95" s="106">
        <v>0.31813204906917419</v>
      </c>
      <c r="H95" s="106">
        <v>0.39438552217680706</v>
      </c>
      <c r="I95" s="106">
        <v>0.41726323224800921</v>
      </c>
      <c r="J95" s="106">
        <v>0.40280214645685292</v>
      </c>
      <c r="K95" s="106">
        <v>0.32801414209548946</v>
      </c>
      <c r="L95" s="106">
        <v>0.18788510050366095</v>
      </c>
      <c r="M95" s="106">
        <v>0.31288480415309061</v>
      </c>
      <c r="N95" s="106">
        <v>0.48076145096443795</v>
      </c>
      <c r="O95" s="106">
        <v>0.54573987598883411</v>
      </c>
      <c r="P95" s="107">
        <v>0.62150925766578324</v>
      </c>
      <c r="Q95" s="73"/>
    </row>
    <row r="96" spans="1:17" ht="96" x14ac:dyDescent="0.25">
      <c r="A96" s="104" t="s">
        <v>63</v>
      </c>
      <c r="B96" s="105">
        <v>0.49782796118793227</v>
      </c>
      <c r="C96" s="106">
        <v>0.59520726018738879</v>
      </c>
      <c r="D96" s="106">
        <v>0.69992504691659785</v>
      </c>
      <c r="E96" s="106">
        <v>0.80993289893826903</v>
      </c>
      <c r="F96" s="106">
        <v>0.91207271651401967</v>
      </c>
      <c r="G96" s="106">
        <v>0.54230774520814606</v>
      </c>
      <c r="H96" s="106">
        <v>0.69765739816668759</v>
      </c>
      <c r="I96" s="106">
        <v>0.75597365405051031</v>
      </c>
      <c r="J96" s="106">
        <v>0.83340509361607096</v>
      </c>
      <c r="K96" s="106">
        <v>0.91996714171150429</v>
      </c>
      <c r="L96" s="106">
        <v>0.22940406169470262</v>
      </c>
      <c r="M96" s="106">
        <v>0.194177306645054</v>
      </c>
      <c r="N96" s="106">
        <v>0.2671507954490781</v>
      </c>
      <c r="O96" s="106">
        <v>0.32246779919468221</v>
      </c>
      <c r="P96" s="107">
        <v>0.42837685010952925</v>
      </c>
      <c r="Q96" s="73"/>
    </row>
    <row r="97" spans="1:17" ht="72" x14ac:dyDescent="0.25">
      <c r="A97" s="104" t="s">
        <v>64</v>
      </c>
      <c r="B97" s="105">
        <v>0.40619616420126009</v>
      </c>
      <c r="C97" s="106">
        <v>0.34862827925136169</v>
      </c>
      <c r="D97" s="106">
        <v>0.26389969236965305</v>
      </c>
      <c r="E97" s="106">
        <v>0.17325313640363152</v>
      </c>
      <c r="F97" s="106">
        <v>7.8921999858031694E-2</v>
      </c>
      <c r="G97" s="106">
        <v>0.36697588035102435</v>
      </c>
      <c r="H97" s="106">
        <v>0.25429817827230933</v>
      </c>
      <c r="I97" s="106">
        <v>0.21729407191083677</v>
      </c>
      <c r="J97" s="106">
        <v>0.14967785450107346</v>
      </c>
      <c r="K97" s="106">
        <v>7.1911434657094292E-2</v>
      </c>
      <c r="L97" s="106">
        <v>0.63225275920445956</v>
      </c>
      <c r="M97" s="106">
        <v>0.72302097920930064</v>
      </c>
      <c r="N97" s="106">
        <v>0.66228171247845347</v>
      </c>
      <c r="O97" s="106">
        <v>0.59925167425086312</v>
      </c>
      <c r="P97" s="107">
        <v>0.51951342582055571</v>
      </c>
      <c r="Q97" s="73"/>
    </row>
    <row r="98" spans="1:17" ht="84" x14ac:dyDescent="0.25">
      <c r="A98" s="104" t="s">
        <v>65</v>
      </c>
      <c r="B98" s="105">
        <v>2.0073709582768408E-3</v>
      </c>
      <c r="C98" s="106">
        <v>4.678283470399585E-5</v>
      </c>
      <c r="D98" s="106">
        <v>2.7788660600470782E-4</v>
      </c>
      <c r="E98" s="108">
        <v>0</v>
      </c>
      <c r="F98" s="106">
        <v>4.2705354938937601E-5</v>
      </c>
      <c r="G98" s="106">
        <v>1.419836727144692E-3</v>
      </c>
      <c r="H98" s="106">
        <v>5.1829106423731659E-5</v>
      </c>
      <c r="I98" s="106">
        <v>3.0499150470447034E-4</v>
      </c>
      <c r="J98" s="108">
        <v>0</v>
      </c>
      <c r="K98" s="106">
        <v>4.7893457454375816E-5</v>
      </c>
      <c r="L98" s="106">
        <v>7.0324265051099526E-3</v>
      </c>
      <c r="M98" s="108">
        <v>0</v>
      </c>
      <c r="N98" s="108">
        <v>0</v>
      </c>
      <c r="O98" s="108">
        <v>0</v>
      </c>
      <c r="P98" s="109">
        <v>0</v>
      </c>
      <c r="Q98" s="73"/>
    </row>
    <row r="99" spans="1:17" ht="96" x14ac:dyDescent="0.25">
      <c r="A99" s="104" t="s">
        <v>66</v>
      </c>
      <c r="B99" s="105">
        <v>2.1017723893580843E-2</v>
      </c>
      <c r="C99" s="106">
        <v>1.2395135800435468E-2</v>
      </c>
      <c r="D99" s="106">
        <v>9.631380236626106E-3</v>
      </c>
      <c r="E99" s="106">
        <v>3.725012866272867E-3</v>
      </c>
      <c r="F99" s="106">
        <v>1.8073023534464947E-3</v>
      </c>
      <c r="G99" s="106">
        <v>1.9022499536220133E-2</v>
      </c>
      <c r="H99" s="106">
        <v>7.5323419958328109E-3</v>
      </c>
      <c r="I99" s="106">
        <v>8.5320684459660213E-3</v>
      </c>
      <c r="J99" s="106">
        <v>4.0666094142362726E-3</v>
      </c>
      <c r="K99" s="106">
        <v>1.7955184091038392E-3</v>
      </c>
      <c r="L99" s="106">
        <v>2.5693581527768197E-2</v>
      </c>
      <c r="M99" s="106">
        <v>4.1831947435943019E-2</v>
      </c>
      <c r="N99" s="106">
        <v>2.1441511596956571E-2</v>
      </c>
      <c r="O99" s="106">
        <v>2.0813653842995505E-2</v>
      </c>
      <c r="P99" s="107">
        <v>4.7105581575411877E-3</v>
      </c>
      <c r="Q99" s="73"/>
    </row>
    <row r="100" spans="1:17" ht="72" x14ac:dyDescent="0.25">
      <c r="A100" s="104" t="s">
        <v>67</v>
      </c>
      <c r="B100" s="105">
        <v>7.1411572413358604E-2</v>
      </c>
      <c r="C100" s="106">
        <v>4.3722541926106979E-2</v>
      </c>
      <c r="D100" s="106">
        <v>2.6265993871116139E-2</v>
      </c>
      <c r="E100" s="106">
        <v>1.3088951791824364E-2</v>
      </c>
      <c r="F100" s="106">
        <v>7.1552759195651957E-3</v>
      </c>
      <c r="G100" s="106">
        <v>6.8906773528703336E-2</v>
      </c>
      <c r="H100" s="106">
        <v>4.0460252458745488E-2</v>
      </c>
      <c r="I100" s="106">
        <v>1.7895214087983041E-2</v>
      </c>
      <c r="J100" s="106">
        <v>1.2850442468620344E-2</v>
      </c>
      <c r="K100" s="106">
        <v>6.2780117648408096E-3</v>
      </c>
      <c r="L100" s="106">
        <v>0.10260075662591014</v>
      </c>
      <c r="M100" s="106">
        <v>4.0969766709701524E-2</v>
      </c>
      <c r="N100" s="106">
        <v>4.9125980475511907E-2</v>
      </c>
      <c r="O100" s="106">
        <v>5.7466872711458727E-2</v>
      </c>
      <c r="P100" s="107">
        <v>4.7399165912374849E-2</v>
      </c>
      <c r="Q100" s="73"/>
    </row>
    <row r="101" spans="1:17" ht="96" x14ac:dyDescent="0.25">
      <c r="A101" s="104" t="s">
        <v>68</v>
      </c>
      <c r="B101" s="105">
        <v>1.2520607867507734E-3</v>
      </c>
      <c r="C101" s="108">
        <v>0</v>
      </c>
      <c r="D101" s="108">
        <v>0</v>
      </c>
      <c r="E101" s="108">
        <v>0</v>
      </c>
      <c r="F101" s="108">
        <v>0</v>
      </c>
      <c r="G101" s="106">
        <v>1.1235723657832069E-3</v>
      </c>
      <c r="H101" s="108">
        <v>0</v>
      </c>
      <c r="I101" s="108">
        <v>0</v>
      </c>
      <c r="J101" s="108">
        <v>0</v>
      </c>
      <c r="K101" s="108">
        <v>0</v>
      </c>
      <c r="L101" s="106">
        <v>2.3566484099318292E-3</v>
      </c>
      <c r="M101" s="108">
        <v>0</v>
      </c>
      <c r="N101" s="108">
        <v>0</v>
      </c>
      <c r="O101" s="108">
        <v>0</v>
      </c>
      <c r="P101" s="109">
        <v>0</v>
      </c>
      <c r="Q101" s="73"/>
    </row>
    <row r="102" spans="1:17" ht="60" x14ac:dyDescent="0.25">
      <c r="A102" s="104" t="s">
        <v>69</v>
      </c>
      <c r="B102" s="105">
        <v>2.8714655884124965E-4</v>
      </c>
      <c r="C102" s="108">
        <v>0</v>
      </c>
      <c r="D102" s="108">
        <v>0</v>
      </c>
      <c r="E102" s="108">
        <v>0</v>
      </c>
      <c r="F102" s="108">
        <v>0</v>
      </c>
      <c r="G102" s="106">
        <v>2.4369228297878954E-4</v>
      </c>
      <c r="H102" s="108">
        <v>0</v>
      </c>
      <c r="I102" s="108">
        <v>0</v>
      </c>
      <c r="J102" s="108">
        <v>0</v>
      </c>
      <c r="K102" s="108">
        <v>0</v>
      </c>
      <c r="L102" s="106">
        <v>6.5976603211809074E-4</v>
      </c>
      <c r="M102" s="108">
        <v>0</v>
      </c>
      <c r="N102" s="108">
        <v>0</v>
      </c>
      <c r="O102" s="108">
        <v>0</v>
      </c>
      <c r="P102" s="109">
        <v>0</v>
      </c>
      <c r="Q102" s="73"/>
    </row>
    <row r="103" spans="1:17" ht="72" x14ac:dyDescent="0.25">
      <c r="A103" s="104" t="s">
        <v>70</v>
      </c>
      <c r="B103" s="105">
        <v>8.8876971859780021E-3</v>
      </c>
      <c r="C103" s="106">
        <v>2.2282316873360563E-3</v>
      </c>
      <c r="D103" s="106">
        <v>3.8366732795272816E-3</v>
      </c>
      <c r="E103" s="106">
        <v>6.5535793993881878E-3</v>
      </c>
      <c r="F103" s="106">
        <v>8.7128290838872254E-3</v>
      </c>
      <c r="G103" s="106">
        <v>8.2580137984777351E-3</v>
      </c>
      <c r="H103" s="106">
        <v>2.9670101491548707E-3</v>
      </c>
      <c r="I103" s="106">
        <v>4.0957881165940291E-3</v>
      </c>
      <c r="J103" s="106">
        <v>7.8643558296373553E-3</v>
      </c>
      <c r="K103" s="106">
        <v>8.3095317487440739E-3</v>
      </c>
      <c r="L103" s="106">
        <v>1.39008767004028E-2</v>
      </c>
      <c r="M103" s="106">
        <v>4.2453537368694382E-3</v>
      </c>
      <c r="N103" s="108">
        <v>0</v>
      </c>
      <c r="O103" s="106">
        <v>6.7009243084522067E-4</v>
      </c>
      <c r="P103" s="109">
        <v>0</v>
      </c>
      <c r="Q103" s="73"/>
    </row>
    <row r="104" spans="1:17" ht="72" x14ac:dyDescent="0.25">
      <c r="A104" s="104" t="s">
        <v>71</v>
      </c>
      <c r="B104" s="105">
        <v>0.98254915400006704</v>
      </c>
      <c r="C104" s="106">
        <v>0.99749376132406908</v>
      </c>
      <c r="D104" s="106">
        <v>0.99594770446140124</v>
      </c>
      <c r="E104" s="106">
        <v>0.99332705900415519</v>
      </c>
      <c r="F104" s="106">
        <v>0.99128717091611318</v>
      </c>
      <c r="G104" s="106">
        <v>0.98430114401192281</v>
      </c>
      <c r="H104" s="106">
        <v>0.99672499539327308</v>
      </c>
      <c r="I104" s="106">
        <v>0.99566755795399564</v>
      </c>
      <c r="J104" s="106">
        <v>0.99200248208301312</v>
      </c>
      <c r="K104" s="106">
        <v>0.99169046825125418</v>
      </c>
      <c r="L104" s="106">
        <v>0.96901398227039592</v>
      </c>
      <c r="M104" s="106">
        <v>0.99464102929939702</v>
      </c>
      <c r="N104" s="108">
        <v>1</v>
      </c>
      <c r="O104" s="106">
        <v>0.99932990756915496</v>
      </c>
      <c r="P104" s="109">
        <v>1</v>
      </c>
      <c r="Q104" s="73"/>
    </row>
    <row r="105" spans="1:17" ht="72" x14ac:dyDescent="0.25">
      <c r="A105" s="104" t="s">
        <v>72</v>
      </c>
      <c r="B105" s="105">
        <v>1.3461799915977111E-3</v>
      </c>
      <c r="C105" s="106">
        <v>2.7800698859564466E-4</v>
      </c>
      <c r="D105" s="106">
        <v>2.1562225907102001E-4</v>
      </c>
      <c r="E105" s="106">
        <v>1.1936159645555972E-4</v>
      </c>
      <c r="F105" s="108">
        <v>0</v>
      </c>
      <c r="G105" s="106">
        <v>1.105303890806635E-3</v>
      </c>
      <c r="H105" s="106">
        <v>3.0799445757471604E-4</v>
      </c>
      <c r="I105" s="106">
        <v>2.3665392941152953E-4</v>
      </c>
      <c r="J105" s="106">
        <v>1.3316208735091229E-4</v>
      </c>
      <c r="K105" s="108">
        <v>0</v>
      </c>
      <c r="L105" s="106">
        <v>2.3002424820807049E-3</v>
      </c>
      <c r="M105" s="106">
        <v>1.1136169637338169E-3</v>
      </c>
      <c r="N105" s="108">
        <v>0</v>
      </c>
      <c r="O105" s="108">
        <v>0</v>
      </c>
      <c r="P105" s="109">
        <v>0</v>
      </c>
      <c r="Q105" s="73"/>
    </row>
    <row r="106" spans="1:17" ht="72" x14ac:dyDescent="0.25">
      <c r="A106" s="104" t="s">
        <v>73</v>
      </c>
      <c r="B106" s="105">
        <v>2.3463472952343261E-3</v>
      </c>
      <c r="C106" s="108">
        <v>0</v>
      </c>
      <c r="D106" s="108">
        <v>0</v>
      </c>
      <c r="E106" s="108">
        <v>0</v>
      </c>
      <c r="F106" s="108">
        <v>0</v>
      </c>
      <c r="G106" s="106">
        <v>1.1734977036741377E-3</v>
      </c>
      <c r="H106" s="108">
        <v>0</v>
      </c>
      <c r="I106" s="108">
        <v>0</v>
      </c>
      <c r="J106" s="108">
        <v>0</v>
      </c>
      <c r="K106" s="108">
        <v>0</v>
      </c>
      <c r="L106" s="106">
        <v>1.236593284969016E-2</v>
      </c>
      <c r="M106" s="108">
        <v>0</v>
      </c>
      <c r="N106" s="108">
        <v>0</v>
      </c>
      <c r="O106" s="108">
        <v>0</v>
      </c>
      <c r="P106" s="109">
        <v>0</v>
      </c>
      <c r="Q106" s="73"/>
    </row>
    <row r="107" spans="1:17" ht="108" x14ac:dyDescent="0.25">
      <c r="A107" s="104" t="s">
        <v>74</v>
      </c>
      <c r="B107" s="105">
        <v>4.6825863546405841E-3</v>
      </c>
      <c r="C107" s="108">
        <v>0</v>
      </c>
      <c r="D107" s="108">
        <v>0</v>
      </c>
      <c r="E107" s="108">
        <v>0</v>
      </c>
      <c r="F107" s="108">
        <v>0</v>
      </c>
      <c r="G107" s="106">
        <v>4.9518056420820794E-3</v>
      </c>
      <c r="H107" s="108">
        <v>0</v>
      </c>
      <c r="I107" s="108">
        <v>0</v>
      </c>
      <c r="J107" s="108">
        <v>0</v>
      </c>
      <c r="K107" s="108">
        <v>0</v>
      </c>
      <c r="L107" s="106">
        <v>2.4189656974308122E-3</v>
      </c>
      <c r="M107" s="108">
        <v>0</v>
      </c>
      <c r="N107" s="108">
        <v>0</v>
      </c>
      <c r="O107" s="108">
        <v>0</v>
      </c>
      <c r="P107" s="109">
        <v>0</v>
      </c>
      <c r="Q107" s="73"/>
    </row>
    <row r="108" spans="1:17" ht="84" x14ac:dyDescent="0.25">
      <c r="A108" s="104" t="s">
        <v>75</v>
      </c>
      <c r="B108" s="105">
        <v>1.88035172485472E-4</v>
      </c>
      <c r="C108" s="108">
        <v>0</v>
      </c>
      <c r="D108" s="108">
        <v>0</v>
      </c>
      <c r="E108" s="108">
        <v>0</v>
      </c>
      <c r="F108" s="108">
        <v>0</v>
      </c>
      <c r="G108" s="106">
        <v>2.1023495303606124E-4</v>
      </c>
      <c r="H108" s="108">
        <v>0</v>
      </c>
      <c r="I108" s="108">
        <v>0</v>
      </c>
      <c r="J108" s="108">
        <v>0</v>
      </c>
      <c r="K108" s="108">
        <v>0</v>
      </c>
      <c r="L108" s="108">
        <v>0</v>
      </c>
      <c r="M108" s="108">
        <v>0</v>
      </c>
      <c r="N108" s="108">
        <v>0</v>
      </c>
      <c r="O108" s="108">
        <v>0</v>
      </c>
      <c r="P108" s="109">
        <v>0</v>
      </c>
      <c r="Q108" s="73"/>
    </row>
    <row r="109" spans="1:17" ht="60" x14ac:dyDescent="0.25">
      <c r="A109" s="104" t="s">
        <v>76</v>
      </c>
      <c r="B109" s="105">
        <v>0.82292226856818051</v>
      </c>
      <c r="C109" s="106">
        <v>0.93411544602056995</v>
      </c>
      <c r="D109" s="106">
        <v>0.9698830489424648</v>
      </c>
      <c r="E109" s="106">
        <v>0.97727690790857757</v>
      </c>
      <c r="F109" s="106">
        <v>0.98123250608241019</v>
      </c>
      <c r="G109" s="106">
        <v>0.82651060647346941</v>
      </c>
      <c r="H109" s="106">
        <v>0.94890864694231825</v>
      </c>
      <c r="I109" s="106">
        <v>0.97163930655111252</v>
      </c>
      <c r="J109" s="106">
        <v>0.97972806479400254</v>
      </c>
      <c r="K109" s="106">
        <v>0.97962001822687994</v>
      </c>
      <c r="L109" s="106">
        <v>0.80380893294141642</v>
      </c>
      <c r="M109" s="106">
        <v>0.88804877279554817</v>
      </c>
      <c r="N109" s="106">
        <v>0.89215023880438693</v>
      </c>
      <c r="O109" s="106">
        <v>0.93918319704356878</v>
      </c>
      <c r="P109" s="107">
        <v>0.98099633428125599</v>
      </c>
      <c r="Q109" s="73"/>
    </row>
    <row r="110" spans="1:17" ht="48" x14ac:dyDescent="0.25">
      <c r="A110" s="104" t="s">
        <v>77</v>
      </c>
      <c r="B110" s="105">
        <v>0.75363859830698299</v>
      </c>
      <c r="C110" s="108">
        <v>1.4317236090586705</v>
      </c>
      <c r="D110" s="108">
        <v>2.1570621941374264</v>
      </c>
      <c r="E110" s="108">
        <v>3.0007051730423169</v>
      </c>
      <c r="F110" s="108">
        <v>3.8573406174077545</v>
      </c>
      <c r="G110" s="106">
        <v>0.7937569845421365</v>
      </c>
      <c r="H110" s="108">
        <v>1.5667087152692596</v>
      </c>
      <c r="I110" s="108">
        <v>2.2358695587814656</v>
      </c>
      <c r="J110" s="108">
        <v>3.0934694215660641</v>
      </c>
      <c r="K110" s="108">
        <v>3.9018045938851169</v>
      </c>
      <c r="L110" s="106">
        <v>0.52637887353698165</v>
      </c>
      <c r="M110" s="106">
        <v>0.84346585680783126</v>
      </c>
      <c r="N110" s="108">
        <v>1.2325894340124899</v>
      </c>
      <c r="O110" s="108">
        <v>1.8803448331876902</v>
      </c>
      <c r="P110" s="109">
        <v>3.559611722278762</v>
      </c>
      <c r="Q110" s="73"/>
    </row>
    <row r="111" spans="1:17" ht="24" x14ac:dyDescent="0.25">
      <c r="A111" s="104" t="s">
        <v>78</v>
      </c>
      <c r="B111" s="105">
        <v>2.8783091321911015E-2</v>
      </c>
      <c r="C111" s="106">
        <v>5.0732970798971377E-2</v>
      </c>
      <c r="D111" s="106">
        <v>7.244791832802952E-2</v>
      </c>
      <c r="E111" s="106">
        <v>0.11542908346043455</v>
      </c>
      <c r="F111" s="106">
        <v>0.23267385590145517</v>
      </c>
      <c r="G111" s="106">
        <v>2.9907828807730196E-2</v>
      </c>
      <c r="H111" s="106">
        <v>5.6583827462906314E-2</v>
      </c>
      <c r="I111" s="106">
        <v>7.7609459134328526E-2</v>
      </c>
      <c r="J111" s="106">
        <v>0.12624519942395038</v>
      </c>
      <c r="K111" s="106">
        <v>0.23520199280570511</v>
      </c>
      <c r="L111" s="106">
        <v>2.4810771612050368E-2</v>
      </c>
      <c r="M111" s="106">
        <v>3.6988916597668425E-2</v>
      </c>
      <c r="N111" s="106">
        <v>4.1273895522530038E-2</v>
      </c>
      <c r="O111" s="106">
        <v>5.2144507094138197E-2</v>
      </c>
      <c r="P111" s="107">
        <v>0.13770282053170818</v>
      </c>
      <c r="Q111" s="73"/>
    </row>
    <row r="112" spans="1:17" ht="24" x14ac:dyDescent="0.25">
      <c r="A112" s="104" t="s">
        <v>79</v>
      </c>
      <c r="B112" s="105">
        <v>0.95551459201476885</v>
      </c>
      <c r="C112" s="106">
        <v>0.99135108120624438</v>
      </c>
      <c r="D112" s="106">
        <v>0.99650947817806534</v>
      </c>
      <c r="E112" s="106">
        <v>0.9982035228450834</v>
      </c>
      <c r="F112" s="106">
        <v>0.99699849658092254</v>
      </c>
      <c r="G112" s="106">
        <v>0.9568404736560574</v>
      </c>
      <c r="H112" s="106">
        <v>0.98992707210000119</v>
      </c>
      <c r="I112" s="106">
        <v>0.99677908231230972</v>
      </c>
      <c r="J112" s="106">
        <v>0.99787594972648119</v>
      </c>
      <c r="K112" s="106">
        <v>0.99693542731398066</v>
      </c>
      <c r="L112" s="106">
        <v>0.94572249400826058</v>
      </c>
      <c r="M112" s="106">
        <v>0.99816791278175498</v>
      </c>
      <c r="N112" s="106">
        <v>0.99890434749674961</v>
      </c>
      <c r="O112" s="106">
        <v>0.99833219327011125</v>
      </c>
      <c r="P112" s="109">
        <v>1</v>
      </c>
      <c r="Q112" s="73"/>
    </row>
    <row r="113" spans="1:17" ht="24" x14ac:dyDescent="0.25">
      <c r="A113" s="104" t="s">
        <v>80</v>
      </c>
      <c r="B113" s="105">
        <v>0.93223530854720438</v>
      </c>
      <c r="C113" s="106">
        <v>0.98555378273471939</v>
      </c>
      <c r="D113" s="106">
        <v>0.99208405722756099</v>
      </c>
      <c r="E113" s="106">
        <v>0.99586375848617026</v>
      </c>
      <c r="F113" s="106">
        <v>0.99191554594250186</v>
      </c>
      <c r="G113" s="106">
        <v>0.93544609293661951</v>
      </c>
      <c r="H113" s="106">
        <v>0.98423702277787328</v>
      </c>
      <c r="I113" s="106">
        <v>0.99191448388394987</v>
      </c>
      <c r="J113" s="106">
        <v>0.99283347795676236</v>
      </c>
      <c r="K113" s="106">
        <v>0.99404692626613711</v>
      </c>
      <c r="L113" s="106">
        <v>0.90768800575028075</v>
      </c>
      <c r="M113" s="106">
        <v>0.99099115381238001</v>
      </c>
      <c r="N113" s="106">
        <v>0.99754680642685811</v>
      </c>
      <c r="O113" s="106">
        <v>0.99572072159430602</v>
      </c>
      <c r="P113" s="109">
        <v>1</v>
      </c>
      <c r="Q113" s="73"/>
    </row>
    <row r="114" spans="1:17" ht="48" x14ac:dyDescent="0.25">
      <c r="A114" s="104" t="s">
        <v>81</v>
      </c>
      <c r="B114" s="105">
        <v>1.5469548123267509E-2</v>
      </c>
      <c r="C114" s="106">
        <v>2.1881671892562453E-2</v>
      </c>
      <c r="D114" s="106">
        <v>4.2398228716888212E-2</v>
      </c>
      <c r="E114" s="106">
        <v>9.5448353494461458E-2</v>
      </c>
      <c r="F114" s="106">
        <v>0.35897114940768765</v>
      </c>
      <c r="G114" s="106">
        <v>1.5428067365810344E-2</v>
      </c>
      <c r="H114" s="106">
        <v>2.1775324048091932E-2</v>
      </c>
      <c r="I114" s="106">
        <v>4.852722854899983E-2</v>
      </c>
      <c r="J114" s="106">
        <v>0.1023458546543803</v>
      </c>
      <c r="K114" s="106">
        <v>0.3869080801626209</v>
      </c>
      <c r="L114" s="106">
        <v>1.4478975458077654E-2</v>
      </c>
      <c r="M114" s="106">
        <v>1.1999961657365702E-2</v>
      </c>
      <c r="N114" s="106">
        <v>2.3266401600153148E-2</v>
      </c>
      <c r="O114" s="106">
        <v>3.2808591952286192E-2</v>
      </c>
      <c r="P114" s="107">
        <v>0.12199631140725761</v>
      </c>
      <c r="Q114" s="73"/>
    </row>
    <row r="115" spans="1:17" ht="36" x14ac:dyDescent="0.25">
      <c r="A115" s="104" t="s">
        <v>82</v>
      </c>
      <c r="B115" s="105">
        <v>0.92293558090026728</v>
      </c>
      <c r="C115" s="106">
        <v>0.99582291210403762</v>
      </c>
      <c r="D115" s="106">
        <v>0.99801071367216942</v>
      </c>
      <c r="E115" s="106">
        <v>0.99558970305070904</v>
      </c>
      <c r="F115" s="106">
        <v>0.99667350478848682</v>
      </c>
      <c r="G115" s="106">
        <v>0.92330439231674644</v>
      </c>
      <c r="H115" s="106">
        <v>0.99472575132283236</v>
      </c>
      <c r="I115" s="106">
        <v>0.9983034781184994</v>
      </c>
      <c r="J115" s="106">
        <v>0.99566715630472924</v>
      </c>
      <c r="K115" s="106">
        <v>0.99647576897245427</v>
      </c>
      <c r="L115" s="106">
        <v>0.91831497358009584</v>
      </c>
      <c r="M115" s="106">
        <v>0.99659872302606856</v>
      </c>
      <c r="N115" s="106">
        <v>0.99882036813056696</v>
      </c>
      <c r="O115" s="108">
        <v>1</v>
      </c>
      <c r="P115" s="109">
        <v>1</v>
      </c>
      <c r="Q115" s="73"/>
    </row>
    <row r="116" spans="1:17" ht="24" x14ac:dyDescent="0.25">
      <c r="A116" s="104" t="s">
        <v>83</v>
      </c>
      <c r="B116" s="105">
        <v>5.4478307501896098E-2</v>
      </c>
      <c r="C116" s="106">
        <v>0.12395776268665333</v>
      </c>
      <c r="D116" s="106">
        <v>0.19830735218295867</v>
      </c>
      <c r="E116" s="106">
        <v>0.29008052966964964</v>
      </c>
      <c r="F116" s="106">
        <v>0.62344808777315286</v>
      </c>
      <c r="G116" s="106">
        <v>5.4341208711115391E-2</v>
      </c>
      <c r="H116" s="106">
        <v>0.12622045545836194</v>
      </c>
      <c r="I116" s="106">
        <v>0.19786097072890715</v>
      </c>
      <c r="J116" s="106">
        <v>0.3173332511097966</v>
      </c>
      <c r="K116" s="106">
        <v>0.6366723466576949</v>
      </c>
      <c r="L116" s="106">
        <v>4.7578708238797736E-2</v>
      </c>
      <c r="M116" s="106">
        <v>8.170215238471279E-2</v>
      </c>
      <c r="N116" s="106">
        <v>0.13173315901560584</v>
      </c>
      <c r="O116" s="106">
        <v>0.23446053778021464</v>
      </c>
      <c r="P116" s="107">
        <v>0.48645634684594335</v>
      </c>
      <c r="Q116" s="73"/>
    </row>
    <row r="117" spans="1:17" ht="36" x14ac:dyDescent="0.25">
      <c r="A117" s="104" t="s">
        <v>84</v>
      </c>
      <c r="B117" s="105">
        <v>0.87756743167321072</v>
      </c>
      <c r="C117" s="106">
        <v>0.98824078202737065</v>
      </c>
      <c r="D117" s="106">
        <v>0.99471697253517788</v>
      </c>
      <c r="E117" s="106">
        <v>0.99279618285769411</v>
      </c>
      <c r="F117" s="106">
        <v>0.99860487040321777</v>
      </c>
      <c r="G117" s="106">
        <v>0.8821469646236787</v>
      </c>
      <c r="H117" s="106">
        <v>0.98803980982112993</v>
      </c>
      <c r="I117" s="106">
        <v>0.99403252138696874</v>
      </c>
      <c r="J117" s="106">
        <v>0.99332965575852472</v>
      </c>
      <c r="K117" s="106">
        <v>0.99865654912580182</v>
      </c>
      <c r="L117" s="106">
        <v>0.83551470984447718</v>
      </c>
      <c r="M117" s="106">
        <v>0.99467068685492499</v>
      </c>
      <c r="N117" s="106">
        <v>0.99253379419973009</v>
      </c>
      <c r="O117" s="106">
        <v>0.99358122458502363</v>
      </c>
      <c r="P117" s="107">
        <v>0.99965955778195559</v>
      </c>
      <c r="Q117" s="73"/>
    </row>
    <row r="118" spans="1:17" ht="36" x14ac:dyDescent="0.25">
      <c r="A118" s="104" t="s">
        <v>85</v>
      </c>
      <c r="B118" s="105">
        <v>1.7236250030166853E-3</v>
      </c>
      <c r="C118" s="106">
        <v>6.4125194119480046E-3</v>
      </c>
      <c r="D118" s="106">
        <v>1.492652066634265E-2</v>
      </c>
      <c r="E118" s="106">
        <v>5.8575699321900002E-2</v>
      </c>
      <c r="F118" s="106">
        <v>0.31331010720371882</v>
      </c>
      <c r="G118" s="106">
        <v>1.7071152411575737E-3</v>
      </c>
      <c r="H118" s="106">
        <v>5.3043623491608313E-3</v>
      </c>
      <c r="I118" s="106">
        <v>1.9717653312302848E-2</v>
      </c>
      <c r="J118" s="106">
        <v>5.8448629410236763E-2</v>
      </c>
      <c r="K118" s="106">
        <v>0.3339928698696264</v>
      </c>
      <c r="L118" s="106">
        <v>1.4254098337078544E-3</v>
      </c>
      <c r="M118" s="106">
        <v>6.8153262734444815E-3</v>
      </c>
      <c r="N118" s="106">
        <v>9.1891926720276511E-3</v>
      </c>
      <c r="O118" s="106">
        <v>1.3440725390243449E-2</v>
      </c>
      <c r="P118" s="107">
        <v>0.18691234755862743</v>
      </c>
      <c r="Q118" s="73"/>
    </row>
    <row r="119" spans="1:17" ht="36" x14ac:dyDescent="0.25">
      <c r="A119" s="104" t="s">
        <v>86</v>
      </c>
      <c r="B119" s="105">
        <v>2.163046584462516E-2</v>
      </c>
      <c r="C119" s="106">
        <v>5.9367050309975175E-2</v>
      </c>
      <c r="D119" s="106">
        <v>0.10735185705498482</v>
      </c>
      <c r="E119" s="106">
        <v>0.1615218863644351</v>
      </c>
      <c r="F119" s="106">
        <v>0.4473089289037735</v>
      </c>
      <c r="G119" s="106">
        <v>2.0489877766122669E-2</v>
      </c>
      <c r="H119" s="106">
        <v>5.9902901947616514E-2</v>
      </c>
      <c r="I119" s="106">
        <v>0.10268450128942991</v>
      </c>
      <c r="J119" s="106">
        <v>0.17287979344977414</v>
      </c>
      <c r="K119" s="106">
        <v>0.47264716113753019</v>
      </c>
      <c r="L119" s="106">
        <v>2.8706904778721929E-2</v>
      </c>
      <c r="M119" s="106">
        <v>4.2473850446566479E-2</v>
      </c>
      <c r="N119" s="106">
        <v>6.2189911268988048E-2</v>
      </c>
      <c r="O119" s="106">
        <v>9.95433724953627E-2</v>
      </c>
      <c r="P119" s="107">
        <v>0.33765924952345949</v>
      </c>
      <c r="Q119" s="73"/>
    </row>
    <row r="120" spans="1:17" ht="48" x14ac:dyDescent="0.25">
      <c r="A120" s="104" t="s">
        <v>87</v>
      </c>
      <c r="B120" s="105">
        <v>6.9791777492781371E-2</v>
      </c>
      <c r="C120" s="106">
        <v>0.15039947180165786</v>
      </c>
      <c r="D120" s="106">
        <v>0.31475465022985988</v>
      </c>
      <c r="E120" s="106">
        <v>0.56300926559865294</v>
      </c>
      <c r="F120" s="106">
        <v>0.86815725645908892</v>
      </c>
      <c r="G120" s="106">
        <v>6.8334562863553383E-2</v>
      </c>
      <c r="H120" s="106">
        <v>0.15777183094326688</v>
      </c>
      <c r="I120" s="106">
        <v>0.36253288610381623</v>
      </c>
      <c r="J120" s="106">
        <v>0.58767501659742238</v>
      </c>
      <c r="K120" s="106">
        <v>0.88392781616094118</v>
      </c>
      <c r="L120" s="106">
        <v>7.641760866709639E-2</v>
      </c>
      <c r="M120" s="106">
        <v>0.12780113418251213</v>
      </c>
      <c r="N120" s="106">
        <v>0.16019457336568121</v>
      </c>
      <c r="O120" s="106">
        <v>0.28050590215591992</v>
      </c>
      <c r="P120" s="107">
        <v>0.55062665421369927</v>
      </c>
      <c r="Q120" s="73"/>
    </row>
    <row r="121" spans="1:17" ht="24" x14ac:dyDescent="0.25">
      <c r="A121" s="104" t="s">
        <v>88</v>
      </c>
      <c r="B121" s="105">
        <v>0.82924727245055219</v>
      </c>
      <c r="C121" s="106">
        <v>0.96384759701463163</v>
      </c>
      <c r="D121" s="106">
        <v>0.97351168541255306</v>
      </c>
      <c r="E121" s="106">
        <v>0.97086555105840155</v>
      </c>
      <c r="F121" s="106">
        <v>0.97507569491062251</v>
      </c>
      <c r="G121" s="106">
        <v>0.84258731831683575</v>
      </c>
      <c r="H121" s="106">
        <v>0.96814980016165875</v>
      </c>
      <c r="I121" s="106">
        <v>0.97068390594272247</v>
      </c>
      <c r="J121" s="106">
        <v>0.9715407738794869</v>
      </c>
      <c r="K121" s="106">
        <v>0.97793334888348893</v>
      </c>
      <c r="L121" s="106">
        <v>0.72860693709048874</v>
      </c>
      <c r="M121" s="106">
        <v>0.95123437060422045</v>
      </c>
      <c r="N121" s="106">
        <v>0.95191071873494859</v>
      </c>
      <c r="O121" s="106">
        <v>0.98939190993990522</v>
      </c>
      <c r="P121" s="107">
        <v>0.92989227710728939</v>
      </c>
      <c r="Q121" s="73"/>
    </row>
    <row r="122" spans="1:17" ht="36" x14ac:dyDescent="0.25">
      <c r="A122" s="104" t="s">
        <v>89</v>
      </c>
      <c r="B122" s="105">
        <v>0.14286939148030639</v>
      </c>
      <c r="C122" s="106">
        <v>0.46917765786095211</v>
      </c>
      <c r="D122" s="106">
        <v>0.77288369481868469</v>
      </c>
      <c r="E122" s="106">
        <v>0.89017755650235608</v>
      </c>
      <c r="F122" s="106">
        <v>0.95924783955035098</v>
      </c>
      <c r="G122" s="106">
        <v>0.15521421940965269</v>
      </c>
      <c r="H122" s="106">
        <v>0.50763575389330007</v>
      </c>
      <c r="I122" s="106">
        <v>0.79678472037737691</v>
      </c>
      <c r="J122" s="106">
        <v>0.89412042977113393</v>
      </c>
      <c r="K122" s="106">
        <v>0.96548066094900242</v>
      </c>
      <c r="L122" s="106">
        <v>9.4422720382397504E-2</v>
      </c>
      <c r="M122" s="106">
        <v>0.16450426678804955</v>
      </c>
      <c r="N122" s="106">
        <v>0.52449975178234276</v>
      </c>
      <c r="O122" s="106">
        <v>0.80571043133582465</v>
      </c>
      <c r="P122" s="107">
        <v>0.9422059368958452</v>
      </c>
      <c r="Q122" s="73"/>
    </row>
    <row r="123" spans="1:17" ht="24" x14ac:dyDescent="0.25">
      <c r="A123" s="104" t="s">
        <v>90</v>
      </c>
      <c r="B123" s="105">
        <v>8.6935294513836664E-2</v>
      </c>
      <c r="C123" s="106">
        <v>0.36193390458127489</v>
      </c>
      <c r="D123" s="106">
        <v>0.69683969995547168</v>
      </c>
      <c r="E123" s="106">
        <v>0.85404330135951789</v>
      </c>
      <c r="F123" s="106">
        <v>0.9591171167227297</v>
      </c>
      <c r="G123" s="106">
        <v>9.4541376709198627E-2</v>
      </c>
      <c r="H123" s="106">
        <v>0.41506471749996288</v>
      </c>
      <c r="I123" s="106">
        <v>0.71609275162693864</v>
      </c>
      <c r="J123" s="106">
        <v>0.8628648923977702</v>
      </c>
      <c r="K123" s="106">
        <v>0.96460352855964315</v>
      </c>
      <c r="L123" s="106">
        <v>4.9611037265280204E-2</v>
      </c>
      <c r="M123" s="106">
        <v>0.1085432587429519</v>
      </c>
      <c r="N123" s="106">
        <v>0.3840052159475012</v>
      </c>
      <c r="O123" s="106">
        <v>0.73610382270356478</v>
      </c>
      <c r="P123" s="107">
        <v>0.90501339556756721</v>
      </c>
      <c r="Q123" s="73"/>
    </row>
    <row r="124" spans="1:17" ht="36" x14ac:dyDescent="0.25">
      <c r="A124" s="104" t="s">
        <v>91</v>
      </c>
      <c r="B124" s="105">
        <v>2.7867711739526465E-3</v>
      </c>
      <c r="C124" s="106">
        <v>1.0482754973846754E-2</v>
      </c>
      <c r="D124" s="106">
        <v>1.2065185291708559E-2</v>
      </c>
      <c r="E124" s="106">
        <v>4.6464050984883556E-2</v>
      </c>
      <c r="F124" s="106">
        <v>0.22776241613625486</v>
      </c>
      <c r="G124" s="106">
        <v>2.2818161626521525E-3</v>
      </c>
      <c r="H124" s="106">
        <v>8.8905470532055011E-3</v>
      </c>
      <c r="I124" s="106">
        <v>1.2145859063219716E-2</v>
      </c>
      <c r="J124" s="106">
        <v>5.1980952979794146E-2</v>
      </c>
      <c r="K124" s="106">
        <v>0.24315992473766759</v>
      </c>
      <c r="L124" s="106">
        <v>6.7456232895297414E-3</v>
      </c>
      <c r="M124" s="106">
        <v>9.0151066284438995E-3</v>
      </c>
      <c r="N124" s="106">
        <v>1.5703743457331391E-2</v>
      </c>
      <c r="O124" s="106">
        <v>4.2417761701268198E-3</v>
      </c>
      <c r="P124" s="107">
        <v>0.12315131539916636</v>
      </c>
      <c r="Q124" s="73"/>
    </row>
    <row r="125" spans="1:17" ht="60" x14ac:dyDescent="0.25">
      <c r="A125" s="104" t="s">
        <v>92</v>
      </c>
      <c r="B125" s="105">
        <v>0.19067270078581994</v>
      </c>
      <c r="C125" s="106">
        <v>0.42004733941592326</v>
      </c>
      <c r="D125" s="106">
        <v>0.61983068257033258</v>
      </c>
      <c r="E125" s="106">
        <v>0.84856760525485075</v>
      </c>
      <c r="F125" s="108">
        <v>1.3076804194358236</v>
      </c>
      <c r="G125" s="106">
        <v>0.16939111837511017</v>
      </c>
      <c r="H125" s="106">
        <v>0.39420150136632004</v>
      </c>
      <c r="I125" s="106">
        <v>0.6360490161888116</v>
      </c>
      <c r="J125" s="106">
        <v>0.86669915923537244</v>
      </c>
      <c r="K125" s="108">
        <v>1.3338691292947131</v>
      </c>
      <c r="L125" s="106">
        <v>0.29438713716776926</v>
      </c>
      <c r="M125" s="106">
        <v>0.50721102975138066</v>
      </c>
      <c r="N125" s="106">
        <v>0.62546895296168525</v>
      </c>
      <c r="O125" s="106">
        <v>0.78880981267875594</v>
      </c>
      <c r="P125" s="109">
        <v>1.1543579329482223</v>
      </c>
      <c r="Q125" s="73"/>
    </row>
    <row r="126" spans="1:17" ht="60" x14ac:dyDescent="0.25">
      <c r="A126" s="104" t="s">
        <v>93</v>
      </c>
      <c r="B126" s="105">
        <v>9.0123661875394459E-2</v>
      </c>
      <c r="C126" s="106">
        <v>0.23827526974252752</v>
      </c>
      <c r="D126" s="106">
        <v>0.47246058477825642</v>
      </c>
      <c r="E126" s="106">
        <v>0.78066075905485366</v>
      </c>
      <c r="F126" s="108">
        <v>1.7187150855707647</v>
      </c>
      <c r="G126" s="106">
        <v>9.4601034341807652E-2</v>
      </c>
      <c r="H126" s="106">
        <v>0.24874369205928526</v>
      </c>
      <c r="I126" s="106">
        <v>0.49382591127742326</v>
      </c>
      <c r="J126" s="106">
        <v>0.82967667552621649</v>
      </c>
      <c r="K126" s="108">
        <v>1.7744021247652157</v>
      </c>
      <c r="L126" s="106">
        <v>5.5050986435769084E-2</v>
      </c>
      <c r="M126" s="106">
        <v>0.13637921329206945</v>
      </c>
      <c r="N126" s="106">
        <v>0.27504041563534259</v>
      </c>
      <c r="O126" s="106">
        <v>0.47405460549321604</v>
      </c>
      <c r="P126" s="109">
        <v>1.2940813825435713</v>
      </c>
      <c r="Q126" s="73"/>
    </row>
    <row r="127" spans="1:17" ht="72" x14ac:dyDescent="0.25">
      <c r="A127" s="104" t="s">
        <v>94</v>
      </c>
      <c r="B127" s="110">
        <v>1.8945087215050547</v>
      </c>
      <c r="C127" s="108">
        <v>2.4151916682669223</v>
      </c>
      <c r="D127" s="108">
        <v>2.6887397381236728</v>
      </c>
      <c r="E127" s="108">
        <v>3.0335432224163115</v>
      </c>
      <c r="F127" s="108">
        <v>3.507437598188389</v>
      </c>
      <c r="G127" s="108">
        <v>1.9176344941128367</v>
      </c>
      <c r="H127" s="108">
        <v>2.4288497310660699</v>
      </c>
      <c r="I127" s="108">
        <v>2.668404359282408</v>
      </c>
      <c r="J127" s="108">
        <v>3.0519375316507342</v>
      </c>
      <c r="K127" s="108">
        <v>3.5373886814311604</v>
      </c>
      <c r="L127" s="108">
        <v>1.7018049040378858</v>
      </c>
      <c r="M127" s="108">
        <v>2.2440450866479891</v>
      </c>
      <c r="N127" s="108">
        <v>2.6205475806689003</v>
      </c>
      <c r="O127" s="108">
        <v>2.9101407332611817</v>
      </c>
      <c r="P127" s="109">
        <v>3.6716000030452407</v>
      </c>
      <c r="Q127" s="73"/>
    </row>
    <row r="128" spans="1:17" ht="60" x14ac:dyDescent="0.25">
      <c r="A128" s="104" t="s">
        <v>95</v>
      </c>
      <c r="B128" s="105">
        <v>0.19153321275687984</v>
      </c>
      <c r="C128" s="106">
        <v>0.25877334055896034</v>
      </c>
      <c r="D128" s="106">
        <v>0.28601985246750167</v>
      </c>
      <c r="E128" s="106">
        <v>0.37466115008106937</v>
      </c>
      <c r="F128" s="106">
        <v>0.72012495822942268</v>
      </c>
      <c r="G128" s="106">
        <v>0.19583642515306027</v>
      </c>
      <c r="H128" s="106">
        <v>0.24843352308954889</v>
      </c>
      <c r="I128" s="106">
        <v>0.27091740038480094</v>
      </c>
      <c r="J128" s="106">
        <v>0.39835299260098916</v>
      </c>
      <c r="K128" s="106">
        <v>0.74421671831714054</v>
      </c>
      <c r="L128" s="106">
        <v>0.14852380092499198</v>
      </c>
      <c r="M128" s="106">
        <v>0.26180444347205806</v>
      </c>
      <c r="N128" s="106">
        <v>0.36196771266426653</v>
      </c>
      <c r="O128" s="106">
        <v>0.39863716739026439</v>
      </c>
      <c r="P128" s="107">
        <v>0.48262458206177694</v>
      </c>
      <c r="Q128" s="73"/>
    </row>
    <row r="129" spans="1:17" ht="36" x14ac:dyDescent="0.25">
      <c r="A129" s="104" t="s">
        <v>96</v>
      </c>
      <c r="B129" s="105">
        <v>0.22805213481303482</v>
      </c>
      <c r="C129" s="106">
        <v>0.4705537420580897</v>
      </c>
      <c r="D129" s="106">
        <v>0.57835092330346538</v>
      </c>
      <c r="E129" s="106">
        <v>0.68106572271771204</v>
      </c>
      <c r="F129" s="106">
        <v>0.91421857515062743</v>
      </c>
      <c r="G129" s="106">
        <v>0.21035484297581858</v>
      </c>
      <c r="H129" s="106">
        <v>0.41635672280018854</v>
      </c>
      <c r="I129" s="106">
        <v>0.55554488980062455</v>
      </c>
      <c r="J129" s="106">
        <v>0.70358473076814254</v>
      </c>
      <c r="K129" s="106">
        <v>0.92387986476633355</v>
      </c>
      <c r="L129" s="106">
        <v>0.31797684994459668</v>
      </c>
      <c r="M129" s="106">
        <v>0.68317934650193535</v>
      </c>
      <c r="N129" s="106">
        <v>0.76313775486699242</v>
      </c>
      <c r="O129" s="106">
        <v>0.8224335423955258</v>
      </c>
      <c r="P129" s="107">
        <v>0.89784648381229304</v>
      </c>
      <c r="Q129" s="73"/>
    </row>
    <row r="130" spans="1:17" ht="36" x14ac:dyDescent="0.25">
      <c r="A130" s="104" t="s">
        <v>97</v>
      </c>
      <c r="B130" s="105">
        <v>1.0855043820343203E-2</v>
      </c>
      <c r="C130" s="106">
        <v>4.6114068603166539E-2</v>
      </c>
      <c r="D130" s="106">
        <v>7.175748116444311E-2</v>
      </c>
      <c r="E130" s="106">
        <v>0.13332794726666564</v>
      </c>
      <c r="F130" s="106">
        <v>0.5046909328069954</v>
      </c>
      <c r="G130" s="106">
        <v>1.016445776707043E-2</v>
      </c>
      <c r="H130" s="106">
        <v>4.0250257132829877E-2</v>
      </c>
      <c r="I130" s="106">
        <v>7.2301183148670831E-2</v>
      </c>
      <c r="J130" s="106">
        <v>0.15427845439806873</v>
      </c>
      <c r="K130" s="106">
        <v>0.52942550193248317</v>
      </c>
      <c r="L130" s="106">
        <v>1.7404157575319816E-2</v>
      </c>
      <c r="M130" s="106">
        <v>4.9120139686239919E-2</v>
      </c>
      <c r="N130" s="106">
        <v>8.589257757393326E-2</v>
      </c>
      <c r="O130" s="106">
        <v>9.7326580118658898E-2</v>
      </c>
      <c r="P130" s="107">
        <v>0.21282704204041558</v>
      </c>
      <c r="Q130" s="73"/>
    </row>
    <row r="131" spans="1:17" ht="72" x14ac:dyDescent="0.25">
      <c r="A131" s="104" t="s">
        <v>98</v>
      </c>
      <c r="B131" s="105">
        <v>7.1139795735435532E-3</v>
      </c>
      <c r="C131" s="108">
        <v>0</v>
      </c>
      <c r="D131" s="108">
        <v>0</v>
      </c>
      <c r="E131" s="106">
        <v>2.5088448735217797E-4</v>
      </c>
      <c r="F131" s="108">
        <v>0</v>
      </c>
      <c r="G131" s="106">
        <v>5.9241342808107394E-3</v>
      </c>
      <c r="H131" s="108">
        <v>0</v>
      </c>
      <c r="I131" s="108">
        <v>0</v>
      </c>
      <c r="J131" s="106">
        <v>2.7989154813473069E-4</v>
      </c>
      <c r="K131" s="108">
        <v>0</v>
      </c>
      <c r="L131" s="106">
        <v>1.7311672410448297E-2</v>
      </c>
      <c r="M131" s="108">
        <v>0</v>
      </c>
      <c r="N131" s="108">
        <v>0</v>
      </c>
      <c r="O131" s="108">
        <v>0</v>
      </c>
      <c r="P131" s="109">
        <v>0</v>
      </c>
      <c r="Q131" s="73"/>
    </row>
    <row r="132" spans="1:17" ht="84" x14ac:dyDescent="0.25">
      <c r="A132" s="104" t="s">
        <v>99</v>
      </c>
      <c r="B132" s="105">
        <v>1.7689040276335184E-2</v>
      </c>
      <c r="C132" s="106">
        <v>5.5828514545486823E-3</v>
      </c>
      <c r="D132" s="106">
        <v>1.3039566461414936E-3</v>
      </c>
      <c r="E132" s="106">
        <v>5.2721054509088298E-4</v>
      </c>
      <c r="F132" s="106">
        <v>4.3969700168780485E-3</v>
      </c>
      <c r="G132" s="106">
        <v>1.9261190921601948E-2</v>
      </c>
      <c r="H132" s="106">
        <v>6.1407835431602689E-3</v>
      </c>
      <c r="I132" s="106">
        <v>1.5662497905272047E-3</v>
      </c>
      <c r="J132" s="106">
        <v>4.4794970002902986E-4</v>
      </c>
      <c r="K132" s="106">
        <v>4.9311402921863676E-3</v>
      </c>
      <c r="L132" s="106">
        <v>4.4031140746034255E-3</v>
      </c>
      <c r="M132" s="108">
        <v>0</v>
      </c>
      <c r="N132" s="106">
        <v>3.8923905103021526E-4</v>
      </c>
      <c r="O132" s="108">
        <v>0</v>
      </c>
      <c r="P132" s="109">
        <v>0</v>
      </c>
      <c r="Q132" s="73"/>
    </row>
    <row r="133" spans="1:17" ht="60" x14ac:dyDescent="0.25">
      <c r="A133" s="104" t="s">
        <v>100</v>
      </c>
      <c r="B133" s="105">
        <v>0.77799321574303304</v>
      </c>
      <c r="C133" s="106">
        <v>0.85245115889899425</v>
      </c>
      <c r="D133" s="106">
        <v>0.72355346005233545</v>
      </c>
      <c r="E133" s="106">
        <v>0.44893467096835843</v>
      </c>
      <c r="F133" s="106">
        <v>0.16820639150038522</v>
      </c>
      <c r="G133" s="106">
        <v>0.78047418653109257</v>
      </c>
      <c r="H133" s="106">
        <v>0.83123956490251449</v>
      </c>
      <c r="I133" s="106">
        <v>0.6786166402392122</v>
      </c>
      <c r="J133" s="106">
        <v>0.41409752494837559</v>
      </c>
      <c r="K133" s="106">
        <v>0.15856674663588102</v>
      </c>
      <c r="L133" s="106">
        <v>0.74643585602694318</v>
      </c>
      <c r="M133" s="106">
        <v>0.92796949744916901</v>
      </c>
      <c r="N133" s="106">
        <v>0.8972726131372164</v>
      </c>
      <c r="O133" s="106">
        <v>0.82525767244405024</v>
      </c>
      <c r="P133" s="107">
        <v>0.46663606144491376</v>
      </c>
      <c r="Q133" s="73"/>
    </row>
    <row r="134" spans="1:17" ht="72" x14ac:dyDescent="0.25">
      <c r="A134" s="104" t="s">
        <v>101</v>
      </c>
      <c r="B134" s="105">
        <v>5.679264145120487E-2</v>
      </c>
      <c r="C134" s="106">
        <v>0.13652499208820787</v>
      </c>
      <c r="D134" s="106">
        <v>0.27274451855892379</v>
      </c>
      <c r="E134" s="106">
        <v>0.550125747032287</v>
      </c>
      <c r="F134" s="106">
        <v>0.8273966384827367</v>
      </c>
      <c r="G134" s="106">
        <v>6.3329612267216312E-2</v>
      </c>
      <c r="H134" s="106">
        <v>0.15810664056303636</v>
      </c>
      <c r="I134" s="106">
        <v>0.31793682220588076</v>
      </c>
      <c r="J134" s="106">
        <v>0.58499447584451025</v>
      </c>
      <c r="K134" s="106">
        <v>0.83650211307193256</v>
      </c>
      <c r="L134" s="106">
        <v>2.292899816580379E-2</v>
      </c>
      <c r="M134" s="106">
        <v>4.8433310315437232E-2</v>
      </c>
      <c r="N134" s="106">
        <v>9.8099302678690922E-2</v>
      </c>
      <c r="O134" s="106">
        <v>0.17162000444028355</v>
      </c>
      <c r="P134" s="107">
        <v>0.53137641522607781</v>
      </c>
      <c r="Q134" s="73"/>
    </row>
    <row r="135" spans="1:17" ht="60" x14ac:dyDescent="0.25">
      <c r="A135" s="104" t="s">
        <v>102</v>
      </c>
      <c r="B135" s="105">
        <v>0.14020696045509792</v>
      </c>
      <c r="C135" s="106">
        <v>5.440997558250945E-3</v>
      </c>
      <c r="D135" s="106">
        <v>2.398064742597834E-3</v>
      </c>
      <c r="E135" s="106">
        <v>1.6148696691362796E-4</v>
      </c>
      <c r="F135" s="108">
        <v>0</v>
      </c>
      <c r="G135" s="106">
        <v>0.13078260969571223</v>
      </c>
      <c r="H135" s="106">
        <v>4.5130109912889411E-3</v>
      </c>
      <c r="I135" s="106">
        <v>1.8802877643823116E-3</v>
      </c>
      <c r="J135" s="106">
        <v>1.8015795894781494E-4</v>
      </c>
      <c r="K135" s="108">
        <v>0</v>
      </c>
      <c r="L135" s="106">
        <v>0.20892035932220082</v>
      </c>
      <c r="M135" s="106">
        <v>2.3597192235394897E-2</v>
      </c>
      <c r="N135" s="106">
        <v>4.2388451330623239E-3</v>
      </c>
      <c r="O135" s="106">
        <v>3.122323115664666E-3</v>
      </c>
      <c r="P135" s="107">
        <v>1.9875233290077001E-3</v>
      </c>
      <c r="Q135" s="73"/>
    </row>
    <row r="136" spans="1:17" ht="84" x14ac:dyDescent="0.25">
      <c r="A136" s="104" t="s">
        <v>103</v>
      </c>
      <c r="B136" s="105">
        <v>2.0416250078316299E-4</v>
      </c>
      <c r="C136" s="108">
        <v>0</v>
      </c>
      <c r="D136" s="108">
        <v>0</v>
      </c>
      <c r="E136" s="108">
        <v>0</v>
      </c>
      <c r="F136" s="108">
        <v>0</v>
      </c>
      <c r="G136" s="106">
        <v>2.2826630356716649E-4</v>
      </c>
      <c r="H136" s="108">
        <v>0</v>
      </c>
      <c r="I136" s="108">
        <v>0</v>
      </c>
      <c r="J136" s="108">
        <v>0</v>
      </c>
      <c r="K136" s="108">
        <v>0</v>
      </c>
      <c r="L136" s="108">
        <v>0</v>
      </c>
      <c r="M136" s="108">
        <v>0</v>
      </c>
      <c r="N136" s="108">
        <v>0</v>
      </c>
      <c r="O136" s="108">
        <v>0</v>
      </c>
      <c r="P136" s="109">
        <v>0</v>
      </c>
      <c r="Q136" s="73"/>
    </row>
    <row r="137" spans="1:17" ht="72" x14ac:dyDescent="0.25">
      <c r="A137" s="104" t="s">
        <v>104</v>
      </c>
      <c r="B137" s="105">
        <v>1.4612057629913825E-2</v>
      </c>
      <c r="C137" s="106">
        <v>3.3544589868698998E-4</v>
      </c>
      <c r="D137" s="106">
        <v>7.5606096460291146E-4</v>
      </c>
      <c r="E137" s="108">
        <v>0</v>
      </c>
      <c r="F137" s="106">
        <v>4.8478941608202144E-4</v>
      </c>
      <c r="G137" s="106">
        <v>1.2032239659042616E-2</v>
      </c>
      <c r="H137" s="106">
        <v>3.7162906635427283E-4</v>
      </c>
      <c r="I137" s="106">
        <v>8.2980671345724488E-4</v>
      </c>
      <c r="J137" s="108">
        <v>0</v>
      </c>
      <c r="K137" s="106">
        <v>5.4368454042015698E-4</v>
      </c>
      <c r="L137" s="106">
        <v>3.6717006760542209E-2</v>
      </c>
      <c r="M137" s="108">
        <v>0</v>
      </c>
      <c r="N137" s="108">
        <v>0</v>
      </c>
      <c r="O137" s="108">
        <v>0</v>
      </c>
      <c r="P137" s="109">
        <v>0</v>
      </c>
      <c r="Q137" s="73"/>
    </row>
    <row r="138" spans="1:17" ht="96" x14ac:dyDescent="0.25">
      <c r="A138" s="104" t="s">
        <v>105</v>
      </c>
      <c r="B138" s="105">
        <v>8.0025852008860001E-3</v>
      </c>
      <c r="C138" s="106">
        <v>3.6279121243066206E-3</v>
      </c>
      <c r="D138" s="106">
        <v>5.5982561085129549E-3</v>
      </c>
      <c r="E138" s="106">
        <v>1.43230917518717E-3</v>
      </c>
      <c r="F138" s="106">
        <v>1.8420307744357453E-3</v>
      </c>
      <c r="G138" s="106">
        <v>7.6749310824254964E-3</v>
      </c>
      <c r="H138" s="106">
        <v>5.3073813292100506E-3</v>
      </c>
      <c r="I138" s="106">
        <v>5.1487330116794048E-3</v>
      </c>
      <c r="J138" s="106">
        <v>1.3223280783399892E-3</v>
      </c>
      <c r="K138" s="106">
        <v>2.0658117149765622E-3</v>
      </c>
      <c r="L138" s="106">
        <v>1.0852801200169633E-2</v>
      </c>
      <c r="M138" s="108">
        <v>0</v>
      </c>
      <c r="N138" s="108">
        <v>0</v>
      </c>
      <c r="O138" s="108">
        <v>0</v>
      </c>
      <c r="P138" s="109">
        <v>0</v>
      </c>
      <c r="Q138" s="73"/>
    </row>
    <row r="139" spans="1:17" ht="60" x14ac:dyDescent="0.25">
      <c r="A139" s="104" t="s">
        <v>106</v>
      </c>
      <c r="B139" s="105">
        <v>0.90846623466849985</v>
      </c>
      <c r="C139" s="106">
        <v>0.99603664197700537</v>
      </c>
      <c r="D139" s="106">
        <v>0.99364568292688493</v>
      </c>
      <c r="E139" s="106">
        <v>0.99856769082481389</v>
      </c>
      <c r="F139" s="106">
        <v>0.99767317980948211</v>
      </c>
      <c r="G139" s="106">
        <v>0.9052808225251896</v>
      </c>
      <c r="H139" s="106">
        <v>0.99432098960443527</v>
      </c>
      <c r="I139" s="106">
        <v>0.99402146027486138</v>
      </c>
      <c r="J139" s="106">
        <v>0.99867767192166124</v>
      </c>
      <c r="K139" s="106">
        <v>0.99739050374460458</v>
      </c>
      <c r="L139" s="106">
        <v>0.93499825976679773</v>
      </c>
      <c r="M139" s="108">
        <v>1</v>
      </c>
      <c r="N139" s="108">
        <v>1</v>
      </c>
      <c r="O139" s="108">
        <v>1</v>
      </c>
      <c r="P139" s="109">
        <v>1</v>
      </c>
      <c r="Q139" s="73"/>
    </row>
    <row r="140" spans="1:17" ht="60" x14ac:dyDescent="0.25">
      <c r="A140" s="104" t="s">
        <v>107</v>
      </c>
      <c r="B140" s="105">
        <v>6.3720441531312288E-2</v>
      </c>
      <c r="C140" s="108">
        <v>0</v>
      </c>
      <c r="D140" s="108">
        <v>0</v>
      </c>
      <c r="E140" s="108">
        <v>0</v>
      </c>
      <c r="F140" s="108">
        <v>0</v>
      </c>
      <c r="G140" s="106">
        <v>6.9938950758665061E-2</v>
      </c>
      <c r="H140" s="108">
        <v>0</v>
      </c>
      <c r="I140" s="108">
        <v>0</v>
      </c>
      <c r="J140" s="108">
        <v>0</v>
      </c>
      <c r="K140" s="108">
        <v>0</v>
      </c>
      <c r="L140" s="106">
        <v>1.1125644197896295E-2</v>
      </c>
      <c r="M140" s="108">
        <v>0</v>
      </c>
      <c r="N140" s="108">
        <v>0</v>
      </c>
      <c r="O140" s="108">
        <v>0</v>
      </c>
      <c r="P140" s="109">
        <v>0</v>
      </c>
      <c r="Q140" s="73"/>
    </row>
    <row r="141" spans="1:17" ht="84" x14ac:dyDescent="0.25">
      <c r="A141" s="104" t="s">
        <v>108</v>
      </c>
      <c r="B141" s="105">
        <v>5.1986809693892414E-3</v>
      </c>
      <c r="C141" s="108">
        <v>0</v>
      </c>
      <c r="D141" s="108">
        <v>0</v>
      </c>
      <c r="E141" s="108">
        <v>0</v>
      </c>
      <c r="F141" s="108">
        <v>0</v>
      </c>
      <c r="G141" s="106">
        <v>5.0730559746771852E-3</v>
      </c>
      <c r="H141" s="108">
        <v>0</v>
      </c>
      <c r="I141" s="108">
        <v>0</v>
      </c>
      <c r="J141" s="108">
        <v>0</v>
      </c>
      <c r="K141" s="108">
        <v>0</v>
      </c>
      <c r="L141" s="106">
        <v>6.3062880745925675E-3</v>
      </c>
      <c r="M141" s="108">
        <v>0</v>
      </c>
      <c r="N141" s="108">
        <v>0</v>
      </c>
      <c r="O141" s="108">
        <v>0</v>
      </c>
      <c r="P141" s="109">
        <v>0</v>
      </c>
      <c r="Q141" s="73"/>
    </row>
    <row r="142" spans="1:17" ht="72" x14ac:dyDescent="0.25">
      <c r="A142" s="104" t="s">
        <v>109</v>
      </c>
      <c r="B142" s="105">
        <v>1.529841220509957E-2</v>
      </c>
      <c r="C142" s="106">
        <v>1.1633667627583123E-3</v>
      </c>
      <c r="D142" s="106">
        <v>1.2491636957229337E-3</v>
      </c>
      <c r="E142" s="106">
        <v>5.1401459430663594E-4</v>
      </c>
      <c r="F142" s="106">
        <v>2.0452285345661907E-4</v>
      </c>
      <c r="G142" s="106">
        <v>1.2255720005881768E-2</v>
      </c>
      <c r="H142" s="106">
        <v>1.0133350121186357E-3</v>
      </c>
      <c r="I142" s="106">
        <v>1.3215364260073087E-3</v>
      </c>
      <c r="J142" s="106">
        <v>4.9428645095045117E-4</v>
      </c>
      <c r="K142" s="106">
        <v>2.2936951570776015E-4</v>
      </c>
      <c r="L142" s="106">
        <v>4.4869886486937308E-2</v>
      </c>
      <c r="M142" s="108">
        <v>0</v>
      </c>
      <c r="N142" s="108">
        <v>0</v>
      </c>
      <c r="O142" s="108">
        <v>0</v>
      </c>
      <c r="P142" s="109">
        <v>0</v>
      </c>
      <c r="Q142" s="73"/>
    </row>
    <row r="143" spans="1:17" ht="96" x14ac:dyDescent="0.25">
      <c r="A143" s="104" t="s">
        <v>110</v>
      </c>
      <c r="B143" s="105">
        <v>1.2053241920647538E-2</v>
      </c>
      <c r="C143" s="106">
        <v>4.5307452195760866E-3</v>
      </c>
      <c r="D143" s="106">
        <v>4.210486418589481E-3</v>
      </c>
      <c r="E143" s="106">
        <v>2.0923476434316093E-3</v>
      </c>
      <c r="F143" s="106">
        <v>1.7206147693602685E-3</v>
      </c>
      <c r="G143" s="106">
        <v>9.5382879504539112E-3</v>
      </c>
      <c r="H143" s="106">
        <v>5.441079437007351E-3</v>
      </c>
      <c r="I143" s="106">
        <v>4.288820033342953E-3</v>
      </c>
      <c r="J143" s="106">
        <v>2.0586796585239193E-3</v>
      </c>
      <c r="K143" s="106">
        <v>1.9296453657756789E-3</v>
      </c>
      <c r="L143" s="106">
        <v>2.9765521394001855E-2</v>
      </c>
      <c r="M143" s="106">
        <v>3.8350100641204687E-3</v>
      </c>
      <c r="N143" s="106">
        <v>9.7664490483787047E-4</v>
      </c>
      <c r="O143" s="106">
        <v>6.9890769301327233E-4</v>
      </c>
      <c r="P143" s="109">
        <v>0</v>
      </c>
      <c r="Q143" s="73"/>
    </row>
    <row r="144" spans="1:17" ht="72" x14ac:dyDescent="0.25">
      <c r="A144" s="104" t="s">
        <v>111</v>
      </c>
      <c r="B144" s="105">
        <v>0.31264215291476516</v>
      </c>
      <c r="C144" s="106">
        <v>0.30162977628960158</v>
      </c>
      <c r="D144" s="106">
        <v>0.25406040904102606</v>
      </c>
      <c r="E144" s="106">
        <v>0.16362723882161953</v>
      </c>
      <c r="F144" s="106">
        <v>4.9398964507445381E-2</v>
      </c>
      <c r="G144" s="106">
        <v>0.30887034924733647</v>
      </c>
      <c r="H144" s="106">
        <v>0.30125341608644446</v>
      </c>
      <c r="I144" s="106">
        <v>0.23220021598906265</v>
      </c>
      <c r="J144" s="106">
        <v>0.1526604036307303</v>
      </c>
      <c r="K144" s="106">
        <v>4.7847769504634458E-2</v>
      </c>
      <c r="L144" s="106">
        <v>0.35167726839956992</v>
      </c>
      <c r="M144" s="106">
        <v>0.30090750323890508</v>
      </c>
      <c r="N144" s="106">
        <v>0.27345347104646767</v>
      </c>
      <c r="O144" s="106">
        <v>0.29137618397963733</v>
      </c>
      <c r="P144" s="107">
        <v>0.18448070042323611</v>
      </c>
      <c r="Q144" s="73"/>
    </row>
    <row r="145" spans="1:17" ht="72" x14ac:dyDescent="0.25">
      <c r="A145" s="104" t="s">
        <v>112</v>
      </c>
      <c r="B145" s="105">
        <v>2.6470891363290904E-2</v>
      </c>
      <c r="C145" s="106">
        <v>6.2352785581613918E-2</v>
      </c>
      <c r="D145" s="106">
        <v>0.11957566348221761</v>
      </c>
      <c r="E145" s="106">
        <v>0.30350999690272601</v>
      </c>
      <c r="F145" s="106">
        <v>0.58246904385317178</v>
      </c>
      <c r="G145" s="106">
        <v>2.9934035105957733E-2</v>
      </c>
      <c r="H145" s="106">
        <v>7.7635454581899688E-2</v>
      </c>
      <c r="I145" s="106">
        <v>0.14795301881869774</v>
      </c>
      <c r="J145" s="106">
        <v>0.34200396059491617</v>
      </c>
      <c r="K145" s="106">
        <v>0.58753286279317185</v>
      </c>
      <c r="L145" s="106">
        <v>6.2478494776583657E-3</v>
      </c>
      <c r="M145" s="106">
        <v>6.8103615386102614E-3</v>
      </c>
      <c r="N145" s="106">
        <v>3.915741545156394E-2</v>
      </c>
      <c r="O145" s="106">
        <v>4.3310007874969109E-2</v>
      </c>
      <c r="P145" s="107">
        <v>0.24130163297287696</v>
      </c>
      <c r="Q145" s="73"/>
    </row>
    <row r="146" spans="1:17" ht="108" x14ac:dyDescent="0.25">
      <c r="A146" s="104" t="s">
        <v>113</v>
      </c>
      <c r="B146" s="105">
        <v>4.7493336366061456E-2</v>
      </c>
      <c r="C146" s="106">
        <v>0.10256607101102247</v>
      </c>
      <c r="D146" s="106">
        <v>0.17939767890747452</v>
      </c>
      <c r="E146" s="106">
        <v>0.25495905049840634</v>
      </c>
      <c r="F146" s="106">
        <v>0.27347880030087773</v>
      </c>
      <c r="G146" s="106">
        <v>5.1612128779166287E-2</v>
      </c>
      <c r="H146" s="106">
        <v>0.11855014392857348</v>
      </c>
      <c r="I146" s="106">
        <v>0.19025993696320656</v>
      </c>
      <c r="J146" s="106">
        <v>0.26568575196853333</v>
      </c>
      <c r="K146" s="106">
        <v>0.27334176060559268</v>
      </c>
      <c r="L146" s="106">
        <v>4.0261828232431247E-2</v>
      </c>
      <c r="M146" s="106">
        <v>3.7682586269798229E-2</v>
      </c>
      <c r="N146" s="106">
        <v>7.6266890173305624E-2</v>
      </c>
      <c r="O146" s="106">
        <v>0.11139245424106482</v>
      </c>
      <c r="P146" s="107">
        <v>0.24130756391119265</v>
      </c>
      <c r="Q146" s="73"/>
    </row>
    <row r="147" spans="1:17" ht="72" x14ac:dyDescent="0.25">
      <c r="A147" s="104" t="s">
        <v>114</v>
      </c>
      <c r="B147" s="105">
        <v>0.52628121594855937</v>
      </c>
      <c r="C147" s="106">
        <v>0.52775725513542693</v>
      </c>
      <c r="D147" s="106">
        <v>0.4415065984549707</v>
      </c>
      <c r="E147" s="106">
        <v>0.27529735153951074</v>
      </c>
      <c r="F147" s="106">
        <v>9.2728053715686001E-2</v>
      </c>
      <c r="G147" s="106">
        <v>0.52264556575747545</v>
      </c>
      <c r="H147" s="106">
        <v>0.49610657095395666</v>
      </c>
      <c r="I147" s="106">
        <v>0.42397647176968323</v>
      </c>
      <c r="J147" s="106">
        <v>0.23709691769634628</v>
      </c>
      <c r="K147" s="106">
        <v>8.9118592215117268E-2</v>
      </c>
      <c r="L147" s="106">
        <v>0.51291454000794634</v>
      </c>
      <c r="M147" s="106">
        <v>0.65076453888856522</v>
      </c>
      <c r="N147" s="106">
        <v>0.61014557842382589</v>
      </c>
      <c r="O147" s="106">
        <v>0.55322244621131511</v>
      </c>
      <c r="P147" s="107">
        <v>0.33291010269269411</v>
      </c>
      <c r="Q147" s="73"/>
    </row>
    <row r="148" spans="1:17" ht="60" x14ac:dyDescent="0.25">
      <c r="A148" s="104" t="s">
        <v>115</v>
      </c>
      <c r="B148" s="105">
        <v>5.5063885110859682E-2</v>
      </c>
      <c r="C148" s="108">
        <v>0</v>
      </c>
      <c r="D148" s="108">
        <v>0</v>
      </c>
      <c r="E148" s="108">
        <v>0</v>
      </c>
      <c r="F148" s="108">
        <v>0</v>
      </c>
      <c r="G148" s="106">
        <v>6.0631919397927107E-2</v>
      </c>
      <c r="H148" s="108">
        <v>0</v>
      </c>
      <c r="I148" s="108">
        <v>0</v>
      </c>
      <c r="J148" s="108">
        <v>0</v>
      </c>
      <c r="K148" s="108">
        <v>0</v>
      </c>
      <c r="L148" s="106">
        <v>7.9568179268628986E-3</v>
      </c>
      <c r="M148" s="108">
        <v>0</v>
      </c>
      <c r="N148" s="108">
        <v>0</v>
      </c>
      <c r="O148" s="108">
        <v>0</v>
      </c>
      <c r="P148" s="109">
        <v>0</v>
      </c>
      <c r="Q148" s="73"/>
    </row>
    <row r="149" spans="1:17" ht="60" x14ac:dyDescent="0.25">
      <c r="A149" s="104" t="s">
        <v>116</v>
      </c>
      <c r="B149" s="105">
        <v>4.6968641707170024E-3</v>
      </c>
      <c r="C149" s="108">
        <v>0</v>
      </c>
      <c r="D149" s="108">
        <v>0</v>
      </c>
      <c r="E149" s="108">
        <v>0</v>
      </c>
      <c r="F149" s="108">
        <v>0</v>
      </c>
      <c r="G149" s="106">
        <v>4.511993755800507E-3</v>
      </c>
      <c r="H149" s="108">
        <v>0</v>
      </c>
      <c r="I149" s="108">
        <v>0</v>
      </c>
      <c r="J149" s="108">
        <v>0</v>
      </c>
      <c r="K149" s="108">
        <v>0</v>
      </c>
      <c r="L149" s="106">
        <v>6.3062880745925675E-3</v>
      </c>
      <c r="M149" s="108">
        <v>0</v>
      </c>
      <c r="N149" s="108">
        <v>0</v>
      </c>
      <c r="O149" s="108">
        <v>0</v>
      </c>
      <c r="P149" s="109">
        <v>0</v>
      </c>
      <c r="Q149" s="73"/>
    </row>
    <row r="150" spans="1:17" ht="36" x14ac:dyDescent="0.25">
      <c r="A150" s="104" t="s">
        <v>117</v>
      </c>
      <c r="B150" s="105">
        <v>9.857255008727972E-2</v>
      </c>
      <c r="C150" s="106">
        <v>0.14393874322642192</v>
      </c>
      <c r="D150" s="106">
        <v>0.17559432145967677</v>
      </c>
      <c r="E150" s="106">
        <v>0.18627360706278484</v>
      </c>
      <c r="F150" s="106">
        <v>0.25208470074437428</v>
      </c>
      <c r="G150" s="106">
        <v>8.947767051243434E-2</v>
      </c>
      <c r="H150" s="106">
        <v>0.12177906668979853</v>
      </c>
      <c r="I150" s="106">
        <v>0.16744903378069267</v>
      </c>
      <c r="J150" s="106">
        <v>0.19199269257306834</v>
      </c>
      <c r="K150" s="106">
        <v>0.25347895814168747</v>
      </c>
      <c r="L150" s="106">
        <v>0.14252102486152446</v>
      </c>
      <c r="M150" s="106">
        <v>0.2004871895575685</v>
      </c>
      <c r="N150" s="106">
        <v>0.21923315588185427</v>
      </c>
      <c r="O150" s="106">
        <v>0.29811916598409122</v>
      </c>
      <c r="P150" s="107">
        <v>0.30081156682343407</v>
      </c>
      <c r="Q150" s="73"/>
    </row>
    <row r="151" spans="1:17" ht="36" x14ac:dyDescent="0.25">
      <c r="A151" s="104" t="s">
        <v>118</v>
      </c>
      <c r="B151" s="105">
        <v>5.0472589531894936E-2</v>
      </c>
      <c r="C151" s="106">
        <v>8.1641525294573886E-2</v>
      </c>
      <c r="D151" s="106">
        <v>0.10197338339113092</v>
      </c>
      <c r="E151" s="106">
        <v>0.10068255893473689</v>
      </c>
      <c r="F151" s="106">
        <v>0.13488393529001522</v>
      </c>
      <c r="G151" s="106">
        <v>4.3201994103030515E-2</v>
      </c>
      <c r="H151" s="106">
        <v>6.2205983095257593E-2</v>
      </c>
      <c r="I151" s="106">
        <v>8.6474146254171519E-2</v>
      </c>
      <c r="J151" s="106">
        <v>0.1060025014612193</v>
      </c>
      <c r="K151" s="106">
        <v>0.13583051030910498</v>
      </c>
      <c r="L151" s="106">
        <v>9.2681794284300872E-2</v>
      </c>
      <c r="M151" s="106">
        <v>0.11652654979059945</v>
      </c>
      <c r="N151" s="106">
        <v>0.15955239341568364</v>
      </c>
      <c r="O151" s="106">
        <v>0.21657717727961642</v>
      </c>
      <c r="P151" s="107">
        <v>0.2191897335897077</v>
      </c>
      <c r="Q151" s="73"/>
    </row>
    <row r="152" spans="1:17" ht="84.75" thickBot="1" x14ac:dyDescent="0.3">
      <c r="A152" s="111" t="s">
        <v>119</v>
      </c>
      <c r="B152" s="84">
        <v>3.0242340924089888</v>
      </c>
      <c r="C152" s="86">
        <v>2.5075624584956162</v>
      </c>
      <c r="D152" s="86">
        <v>2.175721649567504</v>
      </c>
      <c r="E152" s="86">
        <v>1.8837327094459255</v>
      </c>
      <c r="F152" s="86">
        <v>1.4805775006495845</v>
      </c>
      <c r="G152" s="86">
        <v>3.0198563265143368</v>
      </c>
      <c r="H152" s="86">
        <v>2.4434464175968822</v>
      </c>
      <c r="I152" s="86">
        <v>2.1392104157237584</v>
      </c>
      <c r="J152" s="86">
        <v>1.8231271904830009</v>
      </c>
      <c r="K152" s="86">
        <v>1.4622555670675348</v>
      </c>
      <c r="L152" s="86">
        <v>3.0903626594854194</v>
      </c>
      <c r="M152" s="86">
        <v>2.7258063468308067</v>
      </c>
      <c r="N152" s="86">
        <v>2.5812817490522431</v>
      </c>
      <c r="O152" s="86">
        <v>2.2938967465709967</v>
      </c>
      <c r="P152" s="87">
        <v>1.9161657649164381</v>
      </c>
      <c r="Q152" s="73"/>
    </row>
  </sheetData>
  <mergeCells count="33">
    <mergeCell ref="C32:D32"/>
    <mergeCell ref="C33:D33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C28:E28"/>
    <mergeCell ref="C29:E29"/>
    <mergeCell ref="C30:C31"/>
    <mergeCell ref="C34:D34"/>
    <mergeCell ref="C35:D35"/>
    <mergeCell ref="C36:D36"/>
    <mergeCell ref="C37:D37"/>
    <mergeCell ref="C38:D38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2019-01-04T20:39:48Z</dcterms:modified>
</cp:coreProperties>
</file>